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DISK6\A Z A K A Z K Y\2024\24_12_Nemocnice_Varnsdorf_bufet\"/>
    </mc:Choice>
  </mc:AlternateContent>
  <xr:revisionPtr revIDLastSave="0" documentId="13_ncr:1_{897B1D4E-DF8F-4DED-AA55-245FC445BF00}" xr6:coauthVersionLast="47" xr6:coauthVersionMax="47" xr10:uidLastSave="{00000000-0000-0000-0000-000000000000}"/>
  <bookViews>
    <workbookView xWindow="38280" yWindow="-120" windowWidth="25440" windowHeight="15270" xr2:uid="{00000000-000D-0000-FFFF-FFFF00000000}"/>
  </bookViews>
  <sheets>
    <sheet name="701_D14a" sheetId="2" r:id="rId1"/>
  </sheets>
  <definedNames>
    <definedName name="_xlnm.Print_Titles" localSheetId="0">'701_D14a'!$9:$12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9" i="2" l="1"/>
  <c r="H125" i="2"/>
  <c r="H109" i="2"/>
  <c r="H105" i="2"/>
  <c r="H101" i="2"/>
  <c r="H93" i="2"/>
  <c r="H89" i="2"/>
  <c r="H77" i="2"/>
  <c r="H57" i="2"/>
  <c r="H45" i="2"/>
  <c r="H41" i="2"/>
  <c r="H33" i="2"/>
  <c r="H25" i="2"/>
  <c r="H17" i="2"/>
  <c r="H37" i="2"/>
  <c r="H21" i="2"/>
  <c r="H113" i="2"/>
  <c r="H81" i="2" l="1"/>
  <c r="H13" i="2"/>
  <c r="H121" i="2" l="1"/>
  <c r="H69" i="2"/>
  <c r="H61" i="2"/>
  <c r="H65" i="2"/>
  <c r="H53" i="2"/>
  <c r="H85" i="2"/>
  <c r="H49" i="2" l="1"/>
  <c r="H29" i="2"/>
  <c r="H97" i="2" l="1"/>
  <c r="H73" i="2"/>
  <c r="H134" i="2" l="1"/>
  <c r="H117" i="2" l="1"/>
  <c r="H136" i="2" l="1"/>
  <c r="P136" i="2"/>
</calcChain>
</file>

<file path=xl/sharedStrings.xml><?xml version="1.0" encoding="utf-8"?>
<sst xmlns="http://schemas.openxmlformats.org/spreadsheetml/2006/main" count="162" uniqueCount="112">
  <si>
    <t>DPH</t>
  </si>
  <si>
    <t>Stavba :</t>
  </si>
  <si>
    <t>číslo a název SO:</t>
  </si>
  <si>
    <t>Poř.
č.pol.</t>
  </si>
  <si>
    <t>1</t>
  </si>
  <si>
    <t>Kód
položky</t>
  </si>
  <si>
    <t>Varianta
položky</t>
  </si>
  <si>
    <t>Název položky</t>
  </si>
  <si>
    <t>jednotka</t>
  </si>
  <si>
    <t>Počet
jednotek</t>
  </si>
  <si>
    <t>jednotková</t>
  </si>
  <si>
    <t>celkem</t>
  </si>
  <si>
    <t>Sazba</t>
  </si>
  <si>
    <t>HMOTNOST</t>
  </si>
  <si>
    <t>SUTĚ</t>
  </si>
  <si>
    <t>2</t>
  </si>
  <si>
    <t>3</t>
  </si>
  <si>
    <t>4</t>
  </si>
  <si>
    <t>5</t>
  </si>
  <si>
    <t>6</t>
  </si>
  <si>
    <t>7</t>
  </si>
  <si>
    <t>8</t>
  </si>
  <si>
    <t>ks</t>
  </si>
  <si>
    <t>Pracovní stůl</t>
  </si>
  <si>
    <t>Pozn.</t>
  </si>
  <si>
    <t>Firma: MIBO-PROJEKT</t>
  </si>
  <si>
    <t>X.</t>
  </si>
  <si>
    <t>Montáž, doprava a zaškolení obsluhy</t>
  </si>
  <si>
    <t>komplet</t>
  </si>
  <si>
    <t>VÝKAZ VÝMĚR</t>
  </si>
  <si>
    <t>číslo a název profese:</t>
  </si>
  <si>
    <t>C e l k e m bez DPH</t>
  </si>
  <si>
    <t>Pracovní stůl s dřezem</t>
  </si>
  <si>
    <t>CENA BEZ DPH (Kč)</t>
  </si>
  <si>
    <t>Technologie gastro</t>
  </si>
  <si>
    <t>příkon el. ca 0,3 kW</t>
  </si>
  <si>
    <t>Pokladna - investor</t>
  </si>
  <si>
    <t>rozměry dle typu</t>
  </si>
  <si>
    <t>- vč. příslušenství a kávomlýnku</t>
  </si>
  <si>
    <t>příkon el. ca 0,2 kW / 230V</t>
  </si>
  <si>
    <t>Mrazicí skříň</t>
  </si>
  <si>
    <t>Skladový regál</t>
  </si>
  <si>
    <t>Příkony el. energie jsou uvedeny pro 1 ks!</t>
  </si>
  <si>
    <t xml:space="preserve">Chladicí skříň </t>
  </si>
  <si>
    <t>příkon el. ca 0,2 kW /230V</t>
  </si>
  <si>
    <t>- rozsah teplot -2°C až +10°C
- plné dveře
- ventilované chlazení
- digitální termostat
- automatické odmrazování
- výškově nastavitelné rošty
- výškově stavitelné nožičky</t>
  </si>
  <si>
    <t>- kovový regál s komaxitovým nátěrem
- nosnost police 100 kg
- plná záda</t>
  </si>
  <si>
    <t>ca 800 x 700 x 900 mm</t>
  </si>
  <si>
    <t>ca 600 x 600 x 820 mm</t>
  </si>
  <si>
    <t>Mrazicí skříň podstolová</t>
  </si>
  <si>
    <t>Odsávací digestoř - projekt VZT</t>
  </si>
  <si>
    <t>Kávovar - dodavatel kávy</t>
  </si>
  <si>
    <t>Chladící skříň podstolová</t>
  </si>
  <si>
    <t>příkon ca 0,2 kW / 230V</t>
  </si>
  <si>
    <t>- rozsah teplot -10°C až -25°C
- bílé provedení
- statické chlazení
- zabudovaný zámek
- možnost přehození otvírání dveří
- snadno vyměnitelné těsnění</t>
  </si>
  <si>
    <t xml:space="preserve">El. fritéza dvoukošová </t>
  </si>
  <si>
    <t xml:space="preserve">Pracovní stůl </t>
  </si>
  <si>
    <t>- chlazení ventilátorové
- digitální ukazatel teloty
- rozsah teplot -10°/-26°C 
- možnost otočení dveří
- uzamykatelné dveře</t>
  </si>
  <si>
    <t>Drobné vybavení (odpadkové koše, police, váhy, stolní zařízení apod.) bude doplněno investorem nebo provozovatelem dle potřeby před začátkem provozu stejně jako drobné kuchyňské náčiní atd a není v tomto výkazu zohledněno.</t>
  </si>
  <si>
    <t>ADMINISTRATIVNÍ BUDOVA - OBČERSTVENÍ</t>
  </si>
  <si>
    <t>El. sporák 4-plotýnkový</t>
  </si>
  <si>
    <t>El. parní konvektomat 6 x GN 2/3</t>
  </si>
  <si>
    <t>Regál na nádobí</t>
  </si>
  <si>
    <t>Umývadlo - projekt ZTI</t>
  </si>
  <si>
    <t>- baterie s dlouhou pákou</t>
  </si>
  <si>
    <t>Chladicí stůl dvousekcový s dřezem</t>
  </si>
  <si>
    <t>Výdejní pult uzavřený - projekt interiéru</t>
  </si>
  <si>
    <t>příkon el. ca 2 kW / 230V</t>
  </si>
  <si>
    <t>Teplá vitrína stolní  - projekt interiéru</t>
  </si>
  <si>
    <t>Neutrální vitrína stolní - projekt interiéru</t>
  </si>
  <si>
    <t>Chladicí vitrína stolní - projekt interiéru</t>
  </si>
  <si>
    <r>
      <t xml:space="preserve">příkon el. ca 1 kW / 230V, </t>
    </r>
    <r>
      <rPr>
        <sz val="9"/>
        <color rgb="FF0070C0"/>
        <rFont val="Calibri"/>
        <family val="2"/>
        <charset val="238"/>
        <scheme val="minor"/>
      </rPr>
      <t>odpad</t>
    </r>
  </si>
  <si>
    <t>Zápultí s policemi a dřezem - projekt interiéru</t>
  </si>
  <si>
    <t>s.v., t.v., odpad</t>
  </si>
  <si>
    <t>Mycí stroj na sklo a nádobí</t>
  </si>
  <si>
    <r>
      <t xml:space="preserve">příkon el. ca 4 kW / 400V, </t>
    </r>
    <r>
      <rPr>
        <sz val="9"/>
        <color rgb="FF0070C0"/>
        <rFont val="Calibri"/>
        <family val="2"/>
        <charset val="238"/>
        <scheme val="minor"/>
      </rPr>
      <t>s.v., odpad</t>
    </r>
  </si>
  <si>
    <t>Chladicí skříň prosklená</t>
  </si>
  <si>
    <t>Výdejní regál na pečivo a další sortiment</t>
  </si>
  <si>
    <t>Pracovní stůl s vodovodním raménkem</t>
  </si>
  <si>
    <t>s.v.</t>
  </si>
  <si>
    <t>příkon ca 12 kW / 400V</t>
  </si>
  <si>
    <t>příkon el. ca 24 kW / 400V</t>
  </si>
  <si>
    <t>- použitý materiál : nerezový plech tl.1mm, povrch scotchbrite, pracovní deska tl.40m
- základní výška stolu 900 mm
- police</t>
  </si>
  <si>
    <t>- použitý materiál : nerezový plech tl.1mm, povrch scotchbrite, pracovní deska tl.40m
- základní výška stolu 900 mm
- otočné vodovodní raménko
- police</t>
  </si>
  <si>
    <t>ca 2050 x 700 x 900 mm</t>
  </si>
  <si>
    <t>ca 650 x 650 x 600 mm</t>
  </si>
  <si>
    <t>- použitý materiál : nerezový plech tl.1mm, povrch scotchbrite 
- 4x plná police
- max.celoplošné zatížení jedné police 80kg
- zadní nohy opatřeny uzemňovacími šrouby</t>
  </si>
  <si>
    <t>ca 1750 x 450 x 1800 mm</t>
  </si>
  <si>
    <t>ca 750 x 700 x 1800 mm</t>
  </si>
  <si>
    <t>ca 1400 x 700 x 860 mm</t>
  </si>
  <si>
    <r>
      <t xml:space="preserve">příkon el. ca 1 kW / 230V, </t>
    </r>
    <r>
      <rPr>
        <sz val="9"/>
        <color rgb="FF0070C0"/>
        <rFont val="Calibri"/>
        <family val="2"/>
        <charset val="238"/>
        <scheme val="minor"/>
      </rPr>
      <t>s.v., t.v., odpad</t>
    </r>
  </si>
  <si>
    <t>ca 1200 x 700 x 900 mm</t>
  </si>
  <si>
    <t>ca 1450 x 600 x 900 mm</t>
  </si>
  <si>
    <t>- použitý materiál : nerezový plech tl.1mm, povrch scotchbrite, pracovní deska tl.40m
- základní výška stolu 900 mm
- police, zásuvka</t>
  </si>
  <si>
    <t>- rozměr koše 500 x 500 mm
- dvouplášťový
- odpadové čerpadlo
- dávkovač mycího a oplachového prostředku
- vč. košů
- změkčovač vody</t>
  </si>
  <si>
    <t>- rozsah teplot -2°C až +10°C
- prosklené dveře
- ventilované chlazení
- digitální termostat
- automatické odmrazování
- výškově nastavitelné rošty
- výškově stavitelné nožičky</t>
  </si>
  <si>
    <r>
      <t xml:space="preserve">příkon el. ca 6 kW / 400V, </t>
    </r>
    <r>
      <rPr>
        <sz val="9"/>
        <color rgb="FF0070C0"/>
        <rFont val="Calibri"/>
        <family val="2"/>
        <charset val="238"/>
        <scheme val="minor"/>
      </rPr>
      <t>2x s.v., odpad</t>
    </r>
  </si>
  <si>
    <r>
      <t xml:space="preserve">příkon el. ca 6 kW / 400V, </t>
    </r>
    <r>
      <rPr>
        <sz val="9"/>
        <color rgb="FF0070C0"/>
        <rFont val="Calibri"/>
        <family val="2"/>
        <charset val="238"/>
        <scheme val="minor"/>
      </rPr>
      <t>s.v., t.v., odpad</t>
    </r>
  </si>
  <si>
    <t>- 4 x plotna
- 7 teplotních stupňů
- termostatická ochrana proti přehřátí
- podestavba s dvířky</t>
  </si>
  <si>
    <t>- použitý materiál : nerezový plech tl.1mm, povrch scotchbrite, pracovní deska tl.40m
- základní výška stolu 900 mm
- zásuvka
- prostor pro mrazicí skříň
- v pravé části zásuny pro GN nádoby</t>
  </si>
  <si>
    <t xml:space="preserve"> - kapacita 6x GN 2/3, rozteč 70 mm
 - 10-ti palcový barevný displej TFT s kapacitní dotykovou obrazovkou
 - 6 kategorií potravin drůbež, maso, ryby, vajce a dezerty, zelenina a přílohy, pečení pečiva
 - 4 tradičních způsobů přípravy (smažení, vaření, pečení, grilování)
 - libovolné naprogramování pomocí varných programů
 - vaření v páře, horký vzduch a kombinace horkého vzduchu a páry s regulací vlhkosti
 - nastavitelná teplota varné komory od +30°C do +300°C
 - regenerace, vaření s nízkými teplotami, vaření s teplotním rozdílem, pasterizace
 - regulace vnitřní teploty pokrmu, zchlazování
 - funkce zvlhčování s možností nastavení množství vody v ml a nastavení kynutí pečiva
 - automatické měření vlhkosti, regulací a zobrazením stupně vlhkosti
 - automatické rozpoznání velikosti a množství přidané potraviny
 - akustické povely a vizuální zobrazení v případě nezbytných zásahů uživatele
 - bojlerový vývin páry, 6-ti bodová sonda k měření vnitřní teploty pokrmu
 - integrovaná ruční sprcha s navíjecím mechanizmem, dynamická cirkulace vzduchu
 - automatické mytí varné komory, automatické rozpoznávání stavu znečištění 
 - dvířka varné komory z trojitého skla, LED osvětlení se signalizací jednotlivých zásuvů
 - diagnostika chyb, USB rozhraní, LAN, datová paměť HACCP 
 - zobrazování stavu čištění a údržby, servisních a chybových hlášení
 - vyrobeno z nerezové ušlechtilé oceli DIN 1.4301, vnitřní prostor se zaoblenými rohy
- změkčovač vody</t>
  </si>
  <si>
    <t>- dřez 290 x 400 mm  nad agregátem, stojánková baterie
- včetně chladicí jednotky
- regulace teploty -2°C až +8°C
- zadní lem 40 mm
- 2 x 2 chlazené zásuvky</t>
  </si>
  <si>
    <t>- použitý materiál : nerezový plech tl.1mm, povrch scotchbrite, pracovní deska tl.40mm
- dřez 290 x 400 mm vč. stojánkové baterie
- dvojitý zadní a pravý lem v=40mm
- základní výška stolu 900 mm
- prostor pro chladicí skříň</t>
  </si>
  <si>
    <t>- použitý materiál : nerezový plech tl.1mm, povrch scotchbrite, pracovní deska tl.40mm
- dřez 600 x 500 mm vč. baterie s oplachovou sprchou
- dvojitý zadní a levý lem v=40mm
- základní výška stolu 900 mm
- roštová police</t>
  </si>
  <si>
    <t>- bílá, plné dveře
- teplotní rozsah: +1°C až +10°C
- možnost otočení dveří</t>
  </si>
  <si>
    <t>- 2 x 8 lt.
- výpust vany do podestavby
- vč. košů a vík
- bezpečnostní pojistka výpusti
- bezpečnostní termostat
- podestavba</t>
  </si>
  <si>
    <t>ca 400 x 700 x 900 mm</t>
  </si>
  <si>
    <t>ca 950 x 700 x 900 mm</t>
  </si>
  <si>
    <t>ca 400 x 550 x 1800 mm</t>
  </si>
  <si>
    <t>ca 1050 x 700 x 900 mm</t>
  </si>
  <si>
    <t>ZMĚNA STAVBY - VÝMĚNA OKEN A VSTUPNÍCH DVEŘÍ, ZATEPLENÍ FASÁDY, ÚPRAVA VSTUPŮ A STŘECHY ADMINISTRATIVNÍ BUDOVY</t>
  </si>
  <si>
    <t>NA ST.P.Č. 4208/1, 4208/2 A 4209/1 V K.Ú. VARNSDORF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</si>
</sst>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##\ ###\ ###\ ##0.00"/>
    <numFmt numFmtId="165" formatCode="#,##0.00;\-#,##0.00;;@"/>
    <numFmt numFmtId="166" formatCode="_(#,##0&quot;.&quot;_);;;_(@_)"/>
    <numFmt numFmtId="167" formatCode="_(#,##0.0??;\-\ #,##0.0??;&quot;–&quot;???;_(@_)"/>
    <numFmt numFmtId="168" formatCode="[$-405]General"/>
    <numFmt numFmtId="169" formatCode="#,##0.00&quot; &quot;[$Kč-405];[Red]&quot;-&quot;#,##0.00&quot; &quot;[$Kč-405]"/>
    <numFmt numFmtId="170" formatCode="#,##0\ &quot;Kč&quot;"/>
  </numFmts>
  <fonts count="44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8"/>
      <name val="Trebuchet MS"/>
      <family val="2"/>
      <charset val="238"/>
    </font>
    <font>
      <sz val="8"/>
      <name val="Arial CE"/>
      <family val="2"/>
      <charset val="238"/>
    </font>
    <font>
      <b/>
      <sz val="8"/>
      <name val="Arial"/>
      <family val="2"/>
      <charset val="238"/>
    </font>
    <font>
      <sz val="10"/>
      <color indexed="8"/>
      <name val="Calibri"/>
      <family val="2"/>
      <charset val="238"/>
    </font>
    <font>
      <sz val="11"/>
      <color theme="1"/>
      <name val="Arial"/>
      <family val="2"/>
      <charset val="238"/>
    </font>
    <font>
      <sz val="11"/>
      <color rgb="FF000000"/>
      <name val="Calibri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0"/>
      <color rgb="FF000000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b/>
      <sz val="10"/>
      <color rgb="FF0070C0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9"/>
      <color rgb="FF0070C0"/>
      <name val="Calibri"/>
      <family val="2"/>
      <charset val="238"/>
      <scheme val="minor"/>
    </font>
    <font>
      <sz val="10"/>
      <name val="Arial"/>
    </font>
    <font>
      <sz val="10"/>
      <color rgb="FF000000"/>
      <name val="Arial"/>
    </font>
    <font>
      <u/>
      <sz val="10"/>
      <color indexed="20"/>
      <name val="Arial"/>
      <family val="2"/>
      <charset val="238"/>
    </font>
    <font>
      <sz val="10"/>
      <color theme="1" tint="0.499984740745262"/>
      <name val="Calibri"/>
      <family val="2"/>
      <charset val="238"/>
      <scheme val="minor"/>
    </font>
    <font>
      <b/>
      <sz val="10"/>
      <color theme="1" tint="0.499984740745262"/>
      <name val="Calibri"/>
      <family val="2"/>
      <charset val="238"/>
      <scheme val="minor"/>
    </font>
    <font>
      <sz val="9"/>
      <color theme="1" tint="0.499984740745262"/>
      <name val="Calibri"/>
      <family val="2"/>
      <charset val="238"/>
      <scheme val="minor"/>
    </font>
    <font>
      <i/>
      <sz val="9"/>
      <color theme="1" tint="0.499984740745262"/>
      <name val="Calibri"/>
      <family val="2"/>
      <charset val="238"/>
      <scheme val="minor"/>
    </font>
    <font>
      <sz val="10"/>
      <color theme="9" tint="-0.499984740745262"/>
      <name val="Calibri"/>
      <family val="2"/>
      <charset val="238"/>
      <scheme val="minor"/>
    </font>
    <font>
      <b/>
      <sz val="10"/>
      <color theme="9" tint="-0.499984740745262"/>
      <name val="Calibri"/>
      <family val="2"/>
      <charset val="238"/>
      <scheme val="minor"/>
    </font>
    <font>
      <sz val="9"/>
      <color theme="9" tint="-0.499984740745262"/>
      <name val="Calibri"/>
      <family val="2"/>
      <charset val="238"/>
      <scheme val="minor"/>
    </font>
    <font>
      <i/>
      <sz val="9"/>
      <color theme="9" tint="-0.499984740745262"/>
      <name val="Calibri"/>
      <family val="2"/>
      <charset val="238"/>
      <scheme val="minor"/>
    </font>
    <font>
      <sz val="10"/>
      <color rgb="FF00B050"/>
      <name val="Calibri"/>
      <family val="2"/>
      <charset val="238"/>
      <scheme val="minor"/>
    </font>
    <font>
      <b/>
      <sz val="10"/>
      <color rgb="FF00B050"/>
      <name val="Calibri"/>
      <family val="2"/>
      <charset val="238"/>
      <scheme val="minor"/>
    </font>
    <font>
      <sz val="9"/>
      <color rgb="FF00B050"/>
      <name val="Calibri"/>
      <family val="2"/>
      <charset val="238"/>
      <scheme val="minor"/>
    </font>
    <font>
      <i/>
      <sz val="9"/>
      <color rgb="FF00B05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</fills>
  <borders count="30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FF0000"/>
      </left>
      <right/>
      <top style="thin">
        <color rgb="FFFF0000"/>
      </top>
      <bottom style="double">
        <color rgb="FFFF0000"/>
      </bottom>
      <diagonal/>
    </border>
    <border>
      <left/>
      <right/>
      <top style="thin">
        <color rgb="FFFF0000"/>
      </top>
      <bottom style="double">
        <color rgb="FFFF0000"/>
      </bottom>
      <diagonal/>
    </border>
    <border>
      <left/>
      <right style="double">
        <color rgb="FFFF0000"/>
      </right>
      <top style="thin">
        <color rgb="FFFF0000"/>
      </top>
      <bottom style="double">
        <color rgb="FFFF0000"/>
      </bottom>
      <diagonal/>
    </border>
    <border>
      <left style="double">
        <color rgb="FFFF0000"/>
      </left>
      <right style="thin">
        <color rgb="FFFF0000"/>
      </right>
      <top style="double">
        <color rgb="FFFF0000"/>
      </top>
      <bottom style="thin">
        <color rgb="FFFF0000"/>
      </bottom>
      <diagonal/>
    </border>
    <border>
      <left style="thin">
        <color rgb="FFFF0000"/>
      </left>
      <right style="thin">
        <color rgb="FFFF0000"/>
      </right>
      <top style="double">
        <color rgb="FFFF0000"/>
      </top>
      <bottom style="thin">
        <color rgb="FFFF0000"/>
      </bottom>
      <diagonal/>
    </border>
    <border>
      <left style="thin">
        <color rgb="FFFF0000"/>
      </left>
      <right style="double">
        <color rgb="FFFF0000"/>
      </right>
      <top style="double">
        <color rgb="FFFF0000"/>
      </top>
      <bottom style="thin">
        <color rgb="FFFF0000"/>
      </bottom>
      <diagonal/>
    </border>
    <border>
      <left style="double">
        <color rgb="FFFF0000"/>
      </left>
      <right style="thin">
        <color rgb="FFFF0000"/>
      </right>
      <top style="thin">
        <color rgb="FFFF0000"/>
      </top>
      <bottom style="double">
        <color rgb="FFFF0000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/>
      <diagonal/>
    </border>
  </borders>
  <cellStyleXfs count="811">
    <xf numFmtId="0" fontId="0" fillId="0" borderId="0">
      <alignment vertical="center"/>
    </xf>
    <xf numFmtId="9" fontId="6" fillId="0" borderId="0" applyBorder="0" applyProtection="0">
      <alignment horizontal="right"/>
    </xf>
    <xf numFmtId="0" fontId="10" fillId="0" borderId="0"/>
    <xf numFmtId="0" fontId="9" fillId="0" borderId="0" applyBorder="0" applyProtection="0">
      <alignment horizontal="left"/>
    </xf>
    <xf numFmtId="0" fontId="7" fillId="0" borderId="0" applyAlignment="0">
      <alignment vertical="top" wrapText="1"/>
      <protection locked="0"/>
    </xf>
    <xf numFmtId="0" fontId="8" fillId="0" borderId="1">
      <alignment horizontal="center" vertical="center" wrapText="1"/>
    </xf>
    <xf numFmtId="0" fontId="6" fillId="0" borderId="0" applyNumberFormat="0" applyBorder="0" applyProtection="0">
      <alignment horizontal="left" wrapText="1"/>
    </xf>
    <xf numFmtId="0" fontId="11" fillId="0" borderId="0"/>
    <xf numFmtId="168" fontId="12" fillId="0" borderId="0"/>
    <xf numFmtId="0" fontId="13" fillId="0" borderId="0">
      <alignment horizontal="center"/>
    </xf>
    <xf numFmtId="0" fontId="13" fillId="0" borderId="0">
      <alignment horizontal="center" textRotation="90"/>
    </xf>
    <xf numFmtId="0" fontId="14" fillId="0" borderId="0"/>
    <xf numFmtId="169" fontId="14" fillId="0" borderId="0"/>
    <xf numFmtId="0" fontId="5" fillId="0" borderId="0"/>
    <xf numFmtId="0" fontId="4" fillId="0" borderId="0"/>
    <xf numFmtId="0" fontId="4" fillId="0" borderId="0"/>
    <xf numFmtId="0" fontId="15" fillId="0" borderId="0"/>
    <xf numFmtId="0" fontId="16" fillId="0" borderId="0"/>
    <xf numFmtId="0" fontId="17" fillId="0" borderId="0"/>
    <xf numFmtId="0" fontId="30" fillId="0" borderId="0"/>
    <xf numFmtId="0" fontId="5" fillId="0" borderId="0"/>
    <xf numFmtId="0" fontId="31" fillId="0" borderId="0" applyNumberFormat="0" applyFill="0" applyBorder="0" applyAlignment="0" applyProtection="0"/>
    <xf numFmtId="0" fontId="11" fillId="0" borderId="0"/>
    <xf numFmtId="0" fontId="3" fillId="0" borderId="0"/>
    <xf numFmtId="0" fontId="17" fillId="0" borderId="0"/>
    <xf numFmtId="0" fontId="1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>
      <alignment vertical="center"/>
    </xf>
    <xf numFmtId="0" fontId="10" fillId="0" borderId="0"/>
    <xf numFmtId="0" fontId="7" fillId="0" borderId="0" applyAlignment="0">
      <alignment vertical="top" wrapText="1"/>
      <protection locked="0"/>
    </xf>
    <xf numFmtId="0" fontId="11" fillId="0" borderId="0"/>
    <xf numFmtId="0" fontId="5" fillId="0" borderId="0">
      <alignment vertical="center"/>
    </xf>
    <xf numFmtId="0" fontId="17" fillId="0" borderId="0"/>
    <xf numFmtId="0" fontId="5" fillId="0" borderId="0"/>
    <xf numFmtId="0" fontId="3" fillId="0" borderId="0"/>
    <xf numFmtId="0" fontId="3" fillId="0" borderId="0"/>
    <xf numFmtId="0" fontId="15" fillId="0" borderId="0"/>
    <xf numFmtId="0" fontId="16" fillId="0" borderId="0"/>
    <xf numFmtId="0" fontId="5" fillId="0" borderId="0">
      <alignment vertical="center"/>
    </xf>
    <xf numFmtId="0" fontId="17" fillId="0" borderId="0"/>
    <xf numFmtId="0" fontId="5" fillId="0" borderId="0"/>
    <xf numFmtId="0" fontId="11" fillId="0" borderId="0"/>
    <xf numFmtId="0" fontId="3" fillId="0" borderId="0"/>
    <xf numFmtId="0" fontId="17" fillId="0" borderId="0"/>
    <xf numFmtId="0" fontId="17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3" fillId="0" borderId="0"/>
    <xf numFmtId="0" fontId="3" fillId="0" borderId="0"/>
    <xf numFmtId="0" fontId="16" fillId="0" borderId="0"/>
    <xf numFmtId="0" fontId="11" fillId="0" borderId="0"/>
    <xf numFmtId="0" fontId="3" fillId="0" borderId="0"/>
    <xf numFmtId="0" fontId="3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3" fillId="0" borderId="0"/>
    <xf numFmtId="0" fontId="29" fillId="0" borderId="0">
      <alignment vertical="center"/>
    </xf>
    <xf numFmtId="0" fontId="5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5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1" fillId="0" borderId="0"/>
    <xf numFmtId="0" fontId="3" fillId="0" borderId="0"/>
    <xf numFmtId="0" fontId="3" fillId="0" borderId="0"/>
    <xf numFmtId="0" fontId="7" fillId="0" borderId="0" applyAlignment="0">
      <alignment vertical="top" wrapText="1"/>
      <protection locked="0"/>
    </xf>
    <xf numFmtId="0" fontId="11" fillId="0" borderId="0"/>
    <xf numFmtId="0" fontId="16" fillId="0" borderId="0"/>
    <xf numFmtId="0" fontId="16" fillId="0" borderId="0"/>
    <xf numFmtId="0" fontId="17" fillId="0" borderId="0"/>
    <xf numFmtId="0" fontId="5" fillId="0" borderId="0"/>
    <xf numFmtId="0" fontId="16" fillId="0" borderId="0"/>
    <xf numFmtId="0" fontId="5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5" fillId="0" borderId="0">
      <alignment vertical="center"/>
    </xf>
    <xf numFmtId="0" fontId="16" fillId="0" borderId="0"/>
    <xf numFmtId="0" fontId="16" fillId="0" borderId="0"/>
    <xf numFmtId="0" fontId="16" fillId="0" borderId="0"/>
    <xf numFmtId="0" fontId="16" fillId="0" borderId="0"/>
    <xf numFmtId="0" fontId="16" fillId="0" borderId="0"/>
    <xf numFmtId="0" fontId="5" fillId="0" borderId="0"/>
    <xf numFmtId="0" fontId="16" fillId="0" borderId="0"/>
    <xf numFmtId="0" fontId="17" fillId="0" borderId="0"/>
    <xf numFmtId="0" fontId="17" fillId="0" borderId="0"/>
    <xf numFmtId="0" fontId="7" fillId="0" borderId="0" applyAlignment="0">
      <alignment vertical="top" wrapText="1"/>
      <protection locked="0"/>
    </xf>
    <xf numFmtId="0" fontId="17" fillId="0" borderId="0"/>
    <xf numFmtId="0" fontId="16" fillId="0" borderId="0"/>
    <xf numFmtId="0" fontId="7" fillId="0" borderId="0" applyAlignment="0">
      <alignment vertical="top" wrapText="1"/>
      <protection locked="0"/>
    </xf>
    <xf numFmtId="0" fontId="17" fillId="0" borderId="0"/>
    <xf numFmtId="0" fontId="16" fillId="0" borderId="0"/>
    <xf numFmtId="0" fontId="16" fillId="0" borderId="0"/>
    <xf numFmtId="0" fontId="11" fillId="0" borderId="0"/>
    <xf numFmtId="0" fontId="11" fillId="0" borderId="0"/>
    <xf numFmtId="0" fontId="11" fillId="0" borderId="0"/>
    <xf numFmtId="0" fontId="7" fillId="0" borderId="0" applyAlignment="0">
      <alignment vertical="top" wrapText="1"/>
      <protection locked="0"/>
    </xf>
    <xf numFmtId="0" fontId="11" fillId="0" borderId="0"/>
    <xf numFmtId="0" fontId="11" fillId="0" borderId="0"/>
    <xf numFmtId="0" fontId="7" fillId="0" borderId="0" applyAlignment="0">
      <alignment vertical="top" wrapText="1"/>
      <protection locked="0"/>
    </xf>
    <xf numFmtId="0" fontId="16" fillId="0" borderId="0"/>
    <xf numFmtId="0" fontId="7" fillId="0" borderId="0" applyAlignment="0">
      <alignment vertical="top" wrapText="1"/>
      <protection locked="0"/>
    </xf>
    <xf numFmtId="0" fontId="17" fillId="0" borderId="0"/>
    <xf numFmtId="0" fontId="2" fillId="0" borderId="0"/>
    <xf numFmtId="0" fontId="2" fillId="0" borderId="0"/>
    <xf numFmtId="0" fontId="1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>
      <alignment vertical="center"/>
    </xf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0" borderId="0"/>
    <xf numFmtId="0" fontId="16" fillId="0" borderId="0"/>
    <xf numFmtId="0" fontId="16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71">
    <xf numFmtId="0" fontId="0" fillId="0" borderId="0" xfId="0">
      <alignment vertical="center"/>
    </xf>
    <xf numFmtId="0" fontId="18" fillId="0" borderId="0" xfId="0" applyFont="1">
      <alignment vertical="center"/>
    </xf>
    <xf numFmtId="165" fontId="18" fillId="0" borderId="0" xfId="0" applyNumberFormat="1" applyFont="1">
      <alignment vertical="center"/>
    </xf>
    <xf numFmtId="0" fontId="19" fillId="0" borderId="0" xfId="0" applyFont="1">
      <alignment vertical="center"/>
    </xf>
    <xf numFmtId="0" fontId="19" fillId="0" borderId="0" xfId="0" applyFont="1" applyAlignment="1">
      <alignment horizontal="left" vertical="center"/>
    </xf>
    <xf numFmtId="165" fontId="19" fillId="0" borderId="0" xfId="0" applyNumberFormat="1" applyFont="1">
      <alignment vertical="center"/>
    </xf>
    <xf numFmtId="0" fontId="19" fillId="0" borderId="3" xfId="0" applyFont="1" applyBorder="1">
      <alignment vertical="center"/>
    </xf>
    <xf numFmtId="164" fontId="19" fillId="2" borderId="0" xfId="0" applyNumberFormat="1" applyFont="1" applyFill="1">
      <alignment vertical="center"/>
    </xf>
    <xf numFmtId="0" fontId="19" fillId="0" borderId="0" xfId="0" applyFont="1" applyAlignment="1">
      <alignment horizontal="center" vertical="center"/>
    </xf>
    <xf numFmtId="165" fontId="18" fillId="4" borderId="2" xfId="0" applyNumberFormat="1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4" borderId="2" xfId="0" applyFont="1" applyFill="1" applyBorder="1" applyAlignment="1">
      <alignment horizontal="center" vertical="center" wrapText="1"/>
    </xf>
    <xf numFmtId="0" fontId="18" fillId="3" borderId="0" xfId="0" applyFont="1" applyFill="1">
      <alignment vertical="center"/>
    </xf>
    <xf numFmtId="0" fontId="18" fillId="3" borderId="0" xfId="0" applyFont="1" applyFill="1" applyAlignment="1">
      <alignment vertical="center" wrapText="1" shrinkToFit="1"/>
    </xf>
    <xf numFmtId="165" fontId="18" fillId="3" borderId="0" xfId="0" applyNumberFormat="1" applyFont="1" applyFill="1">
      <alignment vertical="center"/>
    </xf>
    <xf numFmtId="166" fontId="18" fillId="0" borderId="11" xfId="0" applyNumberFormat="1" applyFont="1" applyBorder="1" applyAlignment="1">
      <alignment horizontal="right" vertical="top"/>
    </xf>
    <xf numFmtId="49" fontId="18" fillId="0" borderId="12" xfId="0" applyNumberFormat="1" applyFont="1" applyBorder="1" applyAlignment="1">
      <alignment horizontal="left" vertical="top"/>
    </xf>
    <xf numFmtId="0" fontId="18" fillId="0" borderId="12" xfId="0" applyFont="1" applyBorder="1" applyAlignment="1">
      <alignment vertical="center" wrapText="1"/>
    </xf>
    <xf numFmtId="0" fontId="19" fillId="0" borderId="12" xfId="0" applyFont="1" applyBorder="1" applyAlignment="1">
      <alignment horizontal="left" vertical="top" wrapText="1"/>
    </xf>
    <xf numFmtId="49" fontId="20" fillId="0" borderId="12" xfId="0" applyNumberFormat="1" applyFont="1" applyBorder="1" applyAlignment="1">
      <alignment horizontal="center" vertical="top"/>
    </xf>
    <xf numFmtId="167" fontId="20" fillId="0" borderId="12" xfId="0" applyNumberFormat="1" applyFont="1" applyBorder="1" applyAlignment="1">
      <alignment horizontal="right" vertical="top"/>
    </xf>
    <xf numFmtId="166" fontId="18" fillId="0" borderId="14" xfId="0" applyNumberFormat="1" applyFont="1" applyBorder="1" applyAlignment="1">
      <alignment horizontal="right" vertical="top"/>
    </xf>
    <xf numFmtId="49" fontId="18" fillId="0" borderId="15" xfId="0" applyNumberFormat="1" applyFont="1" applyBorder="1" applyAlignment="1">
      <alignment horizontal="left" vertical="top"/>
    </xf>
    <xf numFmtId="0" fontId="18" fillId="0" borderId="15" xfId="0" applyFont="1" applyBorder="1" applyAlignment="1">
      <alignment vertical="center" wrapText="1"/>
    </xf>
    <xf numFmtId="0" fontId="20" fillId="3" borderId="15" xfId="18" quotePrefix="1" applyFont="1" applyFill="1" applyBorder="1" applyAlignment="1">
      <alignment wrapText="1"/>
    </xf>
    <xf numFmtId="49" fontId="20" fillId="0" borderId="15" xfId="0" applyNumberFormat="1" applyFont="1" applyBorder="1" applyAlignment="1">
      <alignment horizontal="center" vertical="top"/>
    </xf>
    <xf numFmtId="167" fontId="20" fillId="0" borderId="15" xfId="0" applyNumberFormat="1" applyFont="1" applyBorder="1" applyAlignment="1">
      <alignment horizontal="right" vertical="top"/>
    </xf>
    <xf numFmtId="0" fontId="25" fillId="0" borderId="15" xfId="0" applyFont="1" applyBorder="1" applyAlignment="1">
      <alignment horizontal="left" vertical="top" wrapText="1"/>
    </xf>
    <xf numFmtId="49" fontId="18" fillId="3" borderId="17" xfId="0" applyNumberFormat="1" applyFont="1" applyFill="1" applyBorder="1" applyAlignment="1">
      <alignment horizontal="right" vertical="top"/>
    </xf>
    <xf numFmtId="49" fontId="18" fillId="3" borderId="18" xfId="0" applyNumberFormat="1" applyFont="1" applyFill="1" applyBorder="1" applyAlignment="1">
      <alignment horizontal="left" vertical="top"/>
    </xf>
    <xf numFmtId="0" fontId="18" fillId="3" borderId="18" xfId="0" applyFont="1" applyFill="1" applyBorder="1" applyAlignment="1">
      <alignment vertical="center" wrapText="1"/>
    </xf>
    <xf numFmtId="0" fontId="26" fillId="0" borderId="18" xfId="0" applyFont="1" applyBorder="1">
      <alignment vertical="center"/>
    </xf>
    <xf numFmtId="49" fontId="20" fillId="3" borderId="18" xfId="0" applyNumberFormat="1" applyFont="1" applyFill="1" applyBorder="1" applyAlignment="1">
      <alignment horizontal="center" vertical="top"/>
    </xf>
    <xf numFmtId="167" fontId="20" fillId="3" borderId="18" xfId="0" applyNumberFormat="1" applyFont="1" applyFill="1" applyBorder="1" applyAlignment="1">
      <alignment horizontal="right" vertical="top"/>
    </xf>
    <xf numFmtId="166" fontId="32" fillId="5" borderId="11" xfId="0" applyNumberFormat="1" applyFont="1" applyFill="1" applyBorder="1" applyAlignment="1">
      <alignment horizontal="right" vertical="top"/>
    </xf>
    <xf numFmtId="49" fontId="32" fillId="5" borderId="12" xfId="0" applyNumberFormat="1" applyFont="1" applyFill="1" applyBorder="1" applyAlignment="1">
      <alignment horizontal="left" vertical="top"/>
    </xf>
    <xf numFmtId="0" fontId="32" fillId="5" borderId="12" xfId="0" applyFont="1" applyFill="1" applyBorder="1" applyAlignment="1">
      <alignment vertical="center" wrapText="1"/>
    </xf>
    <xf numFmtId="0" fontId="33" fillId="5" borderId="12" xfId="0" applyFont="1" applyFill="1" applyBorder="1" applyAlignment="1">
      <alignment horizontal="left" vertical="top" wrapText="1"/>
    </xf>
    <xf numFmtId="49" fontId="34" fillId="5" borderId="12" xfId="0" applyNumberFormat="1" applyFont="1" applyFill="1" applyBorder="1" applyAlignment="1">
      <alignment horizontal="center" vertical="top"/>
    </xf>
    <xf numFmtId="167" fontId="34" fillId="5" borderId="12" xfId="0" applyNumberFormat="1" applyFont="1" applyFill="1" applyBorder="1" applyAlignment="1">
      <alignment horizontal="right" vertical="top"/>
    </xf>
    <xf numFmtId="166" fontId="32" fillId="5" borderId="14" xfId="0" applyNumberFormat="1" applyFont="1" applyFill="1" applyBorder="1" applyAlignment="1">
      <alignment horizontal="right" vertical="top"/>
    </xf>
    <xf numFmtId="49" fontId="32" fillId="5" borderId="15" xfId="0" applyNumberFormat="1" applyFont="1" applyFill="1" applyBorder="1" applyAlignment="1">
      <alignment horizontal="left" vertical="top"/>
    </xf>
    <xf numFmtId="0" fontId="32" fillId="5" borderId="15" xfId="0" applyFont="1" applyFill="1" applyBorder="1" applyAlignment="1">
      <alignment vertical="center" wrapText="1"/>
    </xf>
    <xf numFmtId="0" fontId="34" fillId="5" borderId="15" xfId="18" quotePrefix="1" applyFont="1" applyFill="1" applyBorder="1" applyAlignment="1">
      <alignment wrapText="1"/>
    </xf>
    <xf numFmtId="49" fontId="34" fillId="5" borderId="15" xfId="0" applyNumberFormat="1" applyFont="1" applyFill="1" applyBorder="1" applyAlignment="1">
      <alignment horizontal="center" vertical="top"/>
    </xf>
    <xf numFmtId="167" fontId="34" fillId="5" borderId="15" xfId="0" applyNumberFormat="1" applyFont="1" applyFill="1" applyBorder="1" applyAlignment="1">
      <alignment horizontal="right" vertical="top"/>
    </xf>
    <xf numFmtId="0" fontId="35" fillId="5" borderId="15" xfId="0" applyFont="1" applyFill="1" applyBorder="1" applyAlignment="1">
      <alignment horizontal="left" vertical="top" wrapText="1"/>
    </xf>
    <xf numFmtId="49" fontId="32" fillId="5" borderId="17" xfId="0" applyNumberFormat="1" applyFont="1" applyFill="1" applyBorder="1" applyAlignment="1">
      <alignment horizontal="right" vertical="top"/>
    </xf>
    <xf numFmtId="49" fontId="32" fillId="5" borderId="18" xfId="0" applyNumberFormat="1" applyFont="1" applyFill="1" applyBorder="1" applyAlignment="1">
      <alignment horizontal="left" vertical="top"/>
    </xf>
    <xf numFmtId="0" fontId="32" fillId="5" borderId="18" xfId="0" applyFont="1" applyFill="1" applyBorder="1" applyAlignment="1">
      <alignment vertical="center" wrapText="1"/>
    </xf>
    <xf numFmtId="49" fontId="34" fillId="5" borderId="18" xfId="0" applyNumberFormat="1" applyFont="1" applyFill="1" applyBorder="1" applyAlignment="1">
      <alignment horizontal="center" vertical="top"/>
    </xf>
    <xf numFmtId="167" fontId="34" fillId="5" borderId="18" xfId="0" applyNumberFormat="1" applyFont="1" applyFill="1" applyBorder="1" applyAlignment="1">
      <alignment horizontal="right" vertical="top"/>
    </xf>
    <xf numFmtId="0" fontId="26" fillId="5" borderId="18" xfId="0" applyFont="1" applyFill="1" applyBorder="1">
      <alignment vertical="center"/>
    </xf>
    <xf numFmtId="49" fontId="18" fillId="5" borderId="17" xfId="0" applyNumberFormat="1" applyFont="1" applyFill="1" applyBorder="1" applyAlignment="1">
      <alignment horizontal="right" vertical="top"/>
    </xf>
    <xf numFmtId="49" fontId="18" fillId="5" borderId="18" xfId="0" applyNumberFormat="1" applyFont="1" applyFill="1" applyBorder="1" applyAlignment="1">
      <alignment horizontal="left" vertical="top"/>
    </xf>
    <xf numFmtId="0" fontId="18" fillId="5" borderId="18" xfId="0" applyFont="1" applyFill="1" applyBorder="1" applyAlignment="1">
      <alignment vertical="center" wrapText="1"/>
    </xf>
    <xf numFmtId="49" fontId="20" fillId="5" borderId="18" xfId="0" applyNumberFormat="1" applyFont="1" applyFill="1" applyBorder="1" applyAlignment="1">
      <alignment horizontal="center" vertical="top"/>
    </xf>
    <xf numFmtId="167" fontId="20" fillId="5" borderId="18" xfId="0" applyNumberFormat="1" applyFont="1" applyFill="1" applyBorder="1" applyAlignment="1">
      <alignment horizontal="right" vertical="top"/>
    </xf>
    <xf numFmtId="166" fontId="23" fillId="5" borderId="11" xfId="0" applyNumberFormat="1" applyFont="1" applyFill="1" applyBorder="1" applyAlignment="1">
      <alignment horizontal="right" vertical="top"/>
    </xf>
    <xf numFmtId="49" fontId="23" fillId="5" borderId="12" xfId="0" applyNumberFormat="1" applyFont="1" applyFill="1" applyBorder="1" applyAlignment="1">
      <alignment horizontal="left" vertical="top"/>
    </xf>
    <xf numFmtId="0" fontId="23" fillId="5" borderId="12" xfId="0" applyFont="1" applyFill="1" applyBorder="1" applyAlignment="1">
      <alignment vertical="center" wrapText="1"/>
    </xf>
    <xf numFmtId="0" fontId="24" fillId="5" borderId="12" xfId="0" applyFont="1" applyFill="1" applyBorder="1" applyAlignment="1">
      <alignment horizontal="left" vertical="top" wrapText="1"/>
    </xf>
    <xf numFmtId="49" fontId="28" fillId="5" borderId="12" xfId="0" applyNumberFormat="1" applyFont="1" applyFill="1" applyBorder="1" applyAlignment="1">
      <alignment horizontal="center" vertical="top"/>
    </xf>
    <xf numFmtId="167" fontId="28" fillId="5" borderId="12" xfId="0" applyNumberFormat="1" applyFont="1" applyFill="1" applyBorder="1" applyAlignment="1">
      <alignment horizontal="right" vertical="top"/>
    </xf>
    <xf numFmtId="166" fontId="23" fillId="5" borderId="14" xfId="0" applyNumberFormat="1" applyFont="1" applyFill="1" applyBorder="1" applyAlignment="1">
      <alignment horizontal="right" vertical="top"/>
    </xf>
    <xf numFmtId="49" fontId="23" fillId="5" borderId="15" xfId="0" applyNumberFormat="1" applyFont="1" applyFill="1" applyBorder="1" applyAlignment="1">
      <alignment horizontal="left" vertical="top"/>
    </xf>
    <xf numFmtId="0" fontId="23" fillId="5" borderId="15" xfId="0" applyFont="1" applyFill="1" applyBorder="1" applyAlignment="1">
      <alignment vertical="center" wrapText="1"/>
    </xf>
    <xf numFmtId="0" fontId="28" fillId="5" borderId="15" xfId="18" quotePrefix="1" applyFont="1" applyFill="1" applyBorder="1" applyAlignment="1">
      <alignment wrapText="1"/>
    </xf>
    <xf numFmtId="49" fontId="28" fillId="5" borderId="15" xfId="0" applyNumberFormat="1" applyFont="1" applyFill="1" applyBorder="1" applyAlignment="1">
      <alignment horizontal="center" vertical="top"/>
    </xf>
    <xf numFmtId="167" fontId="28" fillId="5" borderId="15" xfId="0" applyNumberFormat="1" applyFont="1" applyFill="1" applyBorder="1" applyAlignment="1">
      <alignment horizontal="right" vertical="top"/>
    </xf>
    <xf numFmtId="170" fontId="20" fillId="3" borderId="18" xfId="0" applyNumberFormat="1" applyFont="1" applyFill="1" applyBorder="1" applyProtection="1">
      <alignment vertical="center"/>
      <protection locked="0"/>
    </xf>
    <xf numFmtId="170" fontId="20" fillId="3" borderId="16" xfId="0" applyNumberFormat="1" applyFont="1" applyFill="1" applyBorder="1">
      <alignment vertical="center"/>
    </xf>
    <xf numFmtId="170" fontId="28" fillId="5" borderId="13" xfId="0" applyNumberFormat="1" applyFont="1" applyFill="1" applyBorder="1">
      <alignment vertical="center"/>
    </xf>
    <xf numFmtId="170" fontId="20" fillId="3" borderId="15" xfId="0" applyNumberFormat="1" applyFont="1" applyFill="1" applyBorder="1" applyProtection="1">
      <alignment vertical="center"/>
      <protection locked="0"/>
    </xf>
    <xf numFmtId="170" fontId="20" fillId="3" borderId="13" xfId="0" applyNumberFormat="1" applyFont="1" applyFill="1" applyBorder="1">
      <alignment vertical="center"/>
    </xf>
    <xf numFmtId="170" fontId="20" fillId="3" borderId="12" xfId="0" applyNumberFormat="1" applyFont="1" applyFill="1" applyBorder="1" applyProtection="1">
      <alignment vertical="center"/>
      <protection locked="0"/>
    </xf>
    <xf numFmtId="170" fontId="20" fillId="5" borderId="19" xfId="0" applyNumberFormat="1" applyFont="1" applyFill="1" applyBorder="1">
      <alignment vertical="center"/>
    </xf>
    <xf numFmtId="165" fontId="19" fillId="3" borderId="22" xfId="0" applyNumberFormat="1" applyFont="1" applyFill="1" applyBorder="1">
      <alignment vertical="center"/>
    </xf>
    <xf numFmtId="170" fontId="34" fillId="5" borderId="19" xfId="0" applyNumberFormat="1" applyFont="1" applyFill="1" applyBorder="1">
      <alignment vertical="center"/>
    </xf>
    <xf numFmtId="170" fontId="20" fillId="5" borderId="18" xfId="0" applyNumberFormat="1" applyFont="1" applyFill="1" applyBorder="1" applyProtection="1">
      <alignment vertical="center"/>
      <protection locked="0"/>
    </xf>
    <xf numFmtId="170" fontId="20" fillId="3" borderId="19" xfId="0" applyNumberFormat="1" applyFont="1" applyFill="1" applyBorder="1">
      <alignment vertical="center"/>
    </xf>
    <xf numFmtId="0" fontId="20" fillId="0" borderId="15" xfId="63" quotePrefix="1" applyFont="1" applyBorder="1" applyAlignment="1">
      <alignment horizontal="left" vertical="top" wrapText="1"/>
    </xf>
    <xf numFmtId="0" fontId="18" fillId="0" borderId="24" xfId="0" applyFont="1" applyBorder="1" applyAlignment="1">
      <alignment vertical="center" wrapText="1"/>
    </xf>
    <xf numFmtId="49" fontId="20" fillId="0" borderId="25" xfId="0" applyNumberFormat="1" applyFont="1" applyBorder="1" applyAlignment="1">
      <alignment horizontal="center" vertical="top"/>
    </xf>
    <xf numFmtId="0" fontId="18" fillId="0" borderId="22" xfId="0" applyFont="1" applyBorder="1">
      <alignment vertical="center"/>
    </xf>
    <xf numFmtId="170" fontId="34" fillId="5" borderId="18" xfId="0" applyNumberFormat="1" applyFont="1" applyFill="1" applyBorder="1" applyProtection="1">
      <alignment vertical="center"/>
      <protection locked="0"/>
    </xf>
    <xf numFmtId="164" fontId="19" fillId="3" borderId="22" xfId="0" applyNumberFormat="1" applyFont="1" applyFill="1" applyBorder="1">
      <alignment vertical="center"/>
    </xf>
    <xf numFmtId="164" fontId="19" fillId="3" borderId="21" xfId="0" applyNumberFormat="1" applyFont="1" applyFill="1" applyBorder="1">
      <alignment vertical="center"/>
    </xf>
    <xf numFmtId="170" fontId="34" fillId="5" borderId="15" xfId="0" applyNumberFormat="1" applyFont="1" applyFill="1" applyBorder="1" applyProtection="1">
      <alignment vertical="center"/>
      <protection locked="0"/>
    </xf>
    <xf numFmtId="170" fontId="28" fillId="5" borderId="12" xfId="0" applyNumberFormat="1" applyFont="1" applyFill="1" applyBorder="1" applyProtection="1">
      <alignment vertical="center"/>
      <protection locked="0"/>
    </xf>
    <xf numFmtId="170" fontId="34" fillId="5" borderId="16" xfId="0" applyNumberFormat="1" applyFont="1" applyFill="1" applyBorder="1">
      <alignment vertical="center"/>
    </xf>
    <xf numFmtId="170" fontId="28" fillId="5" borderId="16" xfId="0" applyNumberFormat="1" applyFont="1" applyFill="1" applyBorder="1">
      <alignment vertical="center"/>
    </xf>
    <xf numFmtId="170" fontId="34" fillId="5" borderId="13" xfId="0" applyNumberFormat="1" applyFont="1" applyFill="1" applyBorder="1">
      <alignment vertical="center"/>
    </xf>
    <xf numFmtId="170" fontId="34" fillId="5" borderId="12" xfId="0" applyNumberFormat="1" applyFont="1" applyFill="1" applyBorder="1" applyProtection="1">
      <alignment vertical="center"/>
      <protection locked="0"/>
    </xf>
    <xf numFmtId="170" fontId="28" fillId="5" borderId="15" xfId="0" applyNumberFormat="1" applyFont="1" applyFill="1" applyBorder="1" applyProtection="1">
      <alignment vertical="center"/>
      <protection locked="0"/>
    </xf>
    <xf numFmtId="170" fontId="19" fillId="3" borderId="23" xfId="0" applyNumberFormat="1" applyFont="1" applyFill="1" applyBorder="1">
      <alignment vertical="center"/>
    </xf>
    <xf numFmtId="166" fontId="18" fillId="3" borderId="26" xfId="0" applyNumberFormat="1" applyFont="1" applyFill="1" applyBorder="1" applyAlignment="1">
      <alignment horizontal="right" vertical="top"/>
    </xf>
    <xf numFmtId="49" fontId="18" fillId="3" borderId="27" xfId="0" applyNumberFormat="1" applyFont="1" applyFill="1" applyBorder="1" applyAlignment="1">
      <alignment horizontal="left" vertical="top"/>
    </xf>
    <xf numFmtId="0" fontId="18" fillId="3" borderId="27" xfId="0" applyFont="1" applyFill="1" applyBorder="1" applyAlignment="1">
      <alignment vertical="center" wrapText="1"/>
    </xf>
    <xf numFmtId="0" fontId="19" fillId="3" borderId="27" xfId="0" quotePrefix="1" applyFont="1" applyFill="1" applyBorder="1" applyAlignment="1">
      <alignment horizontal="left" vertical="top" wrapText="1"/>
    </xf>
    <xf numFmtId="49" fontId="20" fillId="3" borderId="27" xfId="0" applyNumberFormat="1" applyFont="1" applyFill="1" applyBorder="1" applyAlignment="1">
      <alignment horizontal="center" vertical="top"/>
    </xf>
    <xf numFmtId="167" fontId="20" fillId="3" borderId="27" xfId="0" applyNumberFormat="1" applyFont="1" applyFill="1" applyBorder="1" applyAlignment="1">
      <alignment horizontal="right" vertical="top"/>
    </xf>
    <xf numFmtId="170" fontId="20" fillId="3" borderId="28" xfId="0" applyNumberFormat="1" applyFont="1" applyFill="1" applyBorder="1">
      <alignment vertical="center"/>
    </xf>
    <xf numFmtId="166" fontId="36" fillId="5" borderId="11" xfId="0" applyNumberFormat="1" applyFont="1" applyFill="1" applyBorder="1" applyAlignment="1">
      <alignment horizontal="right" vertical="top"/>
    </xf>
    <xf numFmtId="49" fontId="36" fillId="5" borderId="12" xfId="0" applyNumberFormat="1" applyFont="1" applyFill="1" applyBorder="1" applyAlignment="1">
      <alignment horizontal="left" vertical="top"/>
    </xf>
    <xf numFmtId="0" fontId="36" fillId="5" borderId="12" xfId="0" applyFont="1" applyFill="1" applyBorder="1" applyAlignment="1">
      <alignment vertical="center" wrapText="1"/>
    </xf>
    <xf numFmtId="0" fontId="37" fillId="5" borderId="12" xfId="0" applyFont="1" applyFill="1" applyBorder="1" applyAlignment="1">
      <alignment horizontal="left" vertical="top" wrapText="1"/>
    </xf>
    <xf numFmtId="49" fontId="38" fillId="5" borderId="12" xfId="0" applyNumberFormat="1" applyFont="1" applyFill="1" applyBorder="1" applyAlignment="1">
      <alignment horizontal="center" vertical="top"/>
    </xf>
    <xf numFmtId="167" fontId="38" fillId="5" borderId="12" xfId="0" applyNumberFormat="1" applyFont="1" applyFill="1" applyBorder="1" applyAlignment="1">
      <alignment horizontal="right" vertical="top"/>
    </xf>
    <xf numFmtId="170" fontId="38" fillId="5" borderId="12" xfId="0" applyNumberFormat="1" applyFont="1" applyFill="1" applyBorder="1" applyProtection="1">
      <alignment vertical="center"/>
      <protection locked="0"/>
    </xf>
    <xf numFmtId="170" fontId="38" fillId="5" borderId="13" xfId="0" applyNumberFormat="1" applyFont="1" applyFill="1" applyBorder="1">
      <alignment vertical="center"/>
    </xf>
    <xf numFmtId="166" fontId="36" fillId="5" borderId="14" xfId="0" applyNumberFormat="1" applyFont="1" applyFill="1" applyBorder="1" applyAlignment="1">
      <alignment horizontal="right" vertical="top"/>
    </xf>
    <xf numFmtId="49" fontId="36" fillId="5" borderId="15" xfId="0" applyNumberFormat="1" applyFont="1" applyFill="1" applyBorder="1" applyAlignment="1">
      <alignment horizontal="left" vertical="top"/>
    </xf>
    <xf numFmtId="0" fontId="36" fillId="5" borderId="15" xfId="0" applyFont="1" applyFill="1" applyBorder="1" applyAlignment="1">
      <alignment vertical="center" wrapText="1"/>
    </xf>
    <xf numFmtId="0" fontId="38" fillId="5" borderId="15" xfId="18" quotePrefix="1" applyFont="1" applyFill="1" applyBorder="1" applyAlignment="1">
      <alignment wrapText="1"/>
    </xf>
    <xf numFmtId="49" fontId="38" fillId="5" borderId="15" xfId="0" applyNumberFormat="1" applyFont="1" applyFill="1" applyBorder="1" applyAlignment="1">
      <alignment horizontal="center" vertical="top"/>
    </xf>
    <xf numFmtId="167" fontId="38" fillId="5" borderId="15" xfId="0" applyNumberFormat="1" applyFont="1" applyFill="1" applyBorder="1" applyAlignment="1">
      <alignment horizontal="right" vertical="top"/>
    </xf>
    <xf numFmtId="170" fontId="38" fillId="5" borderId="15" xfId="0" applyNumberFormat="1" applyFont="1" applyFill="1" applyBorder="1" applyProtection="1">
      <alignment vertical="center"/>
      <protection locked="0"/>
    </xf>
    <xf numFmtId="170" fontId="38" fillId="5" borderId="16" xfId="0" applyNumberFormat="1" applyFont="1" applyFill="1" applyBorder="1">
      <alignment vertical="center"/>
    </xf>
    <xf numFmtId="0" fontId="39" fillId="5" borderId="15" xfId="0" applyFont="1" applyFill="1" applyBorder="1" applyAlignment="1">
      <alignment horizontal="left" vertical="top" wrapText="1"/>
    </xf>
    <xf numFmtId="49" fontId="36" fillId="5" borderId="17" xfId="0" applyNumberFormat="1" applyFont="1" applyFill="1" applyBorder="1" applyAlignment="1">
      <alignment horizontal="right" vertical="top"/>
    </xf>
    <xf numFmtId="49" fontId="36" fillId="5" borderId="18" xfId="0" applyNumberFormat="1" applyFont="1" applyFill="1" applyBorder="1" applyAlignment="1">
      <alignment horizontal="left" vertical="top"/>
    </xf>
    <xf numFmtId="0" fontId="36" fillId="5" borderId="18" xfId="0" applyFont="1" applyFill="1" applyBorder="1" applyAlignment="1">
      <alignment vertical="center" wrapText="1"/>
    </xf>
    <xf numFmtId="0" fontId="38" fillId="5" borderId="18" xfId="0" applyFont="1" applyFill="1" applyBorder="1">
      <alignment vertical="center"/>
    </xf>
    <xf numFmtId="49" fontId="38" fillId="5" borderId="18" xfId="0" applyNumberFormat="1" applyFont="1" applyFill="1" applyBorder="1" applyAlignment="1">
      <alignment horizontal="center" vertical="top"/>
    </xf>
    <xf numFmtId="167" fontId="38" fillId="5" borderId="18" xfId="0" applyNumberFormat="1" applyFont="1" applyFill="1" applyBorder="1" applyAlignment="1">
      <alignment horizontal="right" vertical="top"/>
    </xf>
    <xf numFmtId="170" fontId="38" fillId="5" borderId="18" xfId="0" applyNumberFormat="1" applyFont="1" applyFill="1" applyBorder="1" applyProtection="1">
      <alignment vertical="center"/>
      <protection locked="0"/>
    </xf>
    <xf numFmtId="170" fontId="38" fillId="5" borderId="19" xfId="0" applyNumberFormat="1" applyFont="1" applyFill="1" applyBorder="1">
      <alignment vertical="center"/>
    </xf>
    <xf numFmtId="166" fontId="40" fillId="5" borderId="11" xfId="0" applyNumberFormat="1" applyFont="1" applyFill="1" applyBorder="1" applyAlignment="1">
      <alignment horizontal="right" vertical="top"/>
    </xf>
    <xf numFmtId="49" fontId="40" fillId="5" borderId="12" xfId="0" applyNumberFormat="1" applyFont="1" applyFill="1" applyBorder="1" applyAlignment="1">
      <alignment horizontal="left" vertical="top"/>
    </xf>
    <xf numFmtId="0" fontId="40" fillId="5" borderId="12" xfId="0" applyFont="1" applyFill="1" applyBorder="1" applyAlignment="1">
      <alignment vertical="center" wrapText="1"/>
    </xf>
    <xf numFmtId="0" fontId="41" fillId="5" borderId="12" xfId="0" applyFont="1" applyFill="1" applyBorder="1" applyAlignment="1">
      <alignment horizontal="left" vertical="top" wrapText="1"/>
    </xf>
    <xf numFmtId="49" fontId="42" fillId="5" borderId="12" xfId="0" applyNumberFormat="1" applyFont="1" applyFill="1" applyBorder="1" applyAlignment="1">
      <alignment horizontal="center" vertical="top"/>
    </xf>
    <xf numFmtId="167" fontId="42" fillId="5" borderId="12" xfId="0" applyNumberFormat="1" applyFont="1" applyFill="1" applyBorder="1" applyAlignment="1">
      <alignment horizontal="right" vertical="top"/>
    </xf>
    <xf numFmtId="170" fontId="42" fillId="5" borderId="12" xfId="0" applyNumberFormat="1" applyFont="1" applyFill="1" applyBorder="1" applyProtection="1">
      <alignment vertical="center"/>
      <protection locked="0"/>
    </xf>
    <xf numFmtId="170" fontId="42" fillId="5" borderId="13" xfId="0" applyNumberFormat="1" applyFont="1" applyFill="1" applyBorder="1">
      <alignment vertical="center"/>
    </xf>
    <xf numFmtId="166" fontId="40" fillId="5" borderId="14" xfId="0" applyNumberFormat="1" applyFont="1" applyFill="1" applyBorder="1" applyAlignment="1">
      <alignment horizontal="right" vertical="top"/>
    </xf>
    <xf numFmtId="49" fontId="40" fillId="5" borderId="15" xfId="0" applyNumberFormat="1" applyFont="1" applyFill="1" applyBorder="1" applyAlignment="1">
      <alignment horizontal="left" vertical="top"/>
    </xf>
    <xf numFmtId="0" fontId="40" fillId="5" borderId="15" xfId="0" applyFont="1" applyFill="1" applyBorder="1" applyAlignment="1">
      <alignment vertical="center" wrapText="1"/>
    </xf>
    <xf numFmtId="0" fontId="42" fillId="5" borderId="15" xfId="18" quotePrefix="1" applyFont="1" applyFill="1" applyBorder="1" applyAlignment="1">
      <alignment wrapText="1"/>
    </xf>
    <xf numFmtId="49" fontId="42" fillId="5" borderId="15" xfId="0" applyNumberFormat="1" applyFont="1" applyFill="1" applyBorder="1" applyAlignment="1">
      <alignment horizontal="center" vertical="top"/>
    </xf>
    <xf numFmtId="167" fontId="42" fillId="5" borderId="15" xfId="0" applyNumberFormat="1" applyFont="1" applyFill="1" applyBorder="1" applyAlignment="1">
      <alignment horizontal="right" vertical="top"/>
    </xf>
    <xf numFmtId="170" fontId="42" fillId="5" borderId="15" xfId="0" applyNumberFormat="1" applyFont="1" applyFill="1" applyBorder="1" applyProtection="1">
      <alignment vertical="center"/>
      <protection locked="0"/>
    </xf>
    <xf numFmtId="170" fontId="42" fillId="5" borderId="16" xfId="0" applyNumberFormat="1" applyFont="1" applyFill="1" applyBorder="1">
      <alignment vertical="center"/>
    </xf>
    <xf numFmtId="0" fontId="43" fillId="5" borderId="15" xfId="0" applyFont="1" applyFill="1" applyBorder="1" applyAlignment="1">
      <alignment horizontal="left" vertical="top" wrapText="1"/>
    </xf>
    <xf numFmtId="170" fontId="20" fillId="3" borderId="27" xfId="0" applyNumberFormat="1" applyFont="1" applyFill="1" applyBorder="1" applyProtection="1">
      <alignment vertical="center"/>
      <protection locked="0"/>
    </xf>
    <xf numFmtId="49" fontId="18" fillId="3" borderId="29" xfId="0" applyNumberFormat="1" applyFont="1" applyFill="1" applyBorder="1" applyAlignment="1">
      <alignment horizontal="right" vertical="top"/>
    </xf>
    <xf numFmtId="49" fontId="18" fillId="3" borderId="29" xfId="0" applyNumberFormat="1" applyFont="1" applyFill="1" applyBorder="1" applyAlignment="1">
      <alignment horizontal="left" vertical="top"/>
    </xf>
    <xf numFmtId="0" fontId="18" fillId="3" borderId="29" xfId="0" applyFont="1" applyFill="1" applyBorder="1" applyAlignment="1">
      <alignment vertical="center" wrapText="1"/>
    </xf>
    <xf numFmtId="0" fontId="26" fillId="0" borderId="29" xfId="0" applyFont="1" applyBorder="1">
      <alignment vertical="center"/>
    </xf>
    <xf numFmtId="49" fontId="20" fillId="3" borderId="29" xfId="0" applyNumberFormat="1" applyFont="1" applyFill="1" applyBorder="1" applyAlignment="1">
      <alignment horizontal="center" vertical="top"/>
    </xf>
    <xf numFmtId="167" fontId="20" fillId="3" borderId="29" xfId="0" applyNumberFormat="1" applyFont="1" applyFill="1" applyBorder="1" applyAlignment="1">
      <alignment horizontal="right" vertical="top"/>
    </xf>
    <xf numFmtId="170" fontId="20" fillId="3" borderId="29" xfId="0" applyNumberFormat="1" applyFont="1" applyFill="1" applyBorder="1" applyProtection="1">
      <alignment vertical="center"/>
      <protection locked="0"/>
    </xf>
    <xf numFmtId="170" fontId="20" fillId="3" borderId="29" xfId="0" applyNumberFormat="1" applyFont="1" applyFill="1" applyBorder="1">
      <alignment vertical="center"/>
    </xf>
    <xf numFmtId="0" fontId="28" fillId="5" borderId="18" xfId="0" applyFont="1" applyFill="1" applyBorder="1">
      <alignment vertical="center"/>
    </xf>
    <xf numFmtId="0" fontId="25" fillId="3" borderId="15" xfId="0" applyFont="1" applyFill="1" applyBorder="1" applyAlignment="1">
      <alignment horizontal="left" vertical="top" wrapText="1"/>
    </xf>
    <xf numFmtId="0" fontId="28" fillId="0" borderId="18" xfId="0" applyFont="1" applyBorder="1">
      <alignment vertical="center"/>
    </xf>
    <xf numFmtId="0" fontId="26" fillId="3" borderId="18" xfId="0" applyFont="1" applyFill="1" applyBorder="1">
      <alignment vertical="center"/>
    </xf>
    <xf numFmtId="0" fontId="20" fillId="3" borderId="15" xfId="18" quotePrefix="1" applyFont="1" applyFill="1" applyBorder="1" applyAlignment="1">
      <alignment vertical="center" wrapText="1"/>
    </xf>
    <xf numFmtId="0" fontId="25" fillId="3" borderId="20" xfId="0" applyFont="1" applyFill="1" applyBorder="1" applyAlignment="1">
      <alignment horizontal="left" vertical="top" wrapText="1"/>
    </xf>
    <xf numFmtId="165" fontId="20" fillId="4" borderId="2" xfId="0" applyNumberFormat="1" applyFont="1" applyFill="1" applyBorder="1" applyAlignment="1">
      <alignment horizontal="center" vertical="center" wrapText="1"/>
    </xf>
    <xf numFmtId="168" fontId="27" fillId="0" borderId="8" xfId="8" applyFont="1" applyBorder="1" applyAlignment="1">
      <alignment horizontal="left" vertical="center" wrapText="1"/>
    </xf>
    <xf numFmtId="168" fontId="27" fillId="0" borderId="9" xfId="8" applyFont="1" applyBorder="1" applyAlignment="1">
      <alignment horizontal="left" vertical="center" wrapText="1"/>
    </xf>
    <xf numFmtId="49" fontId="22" fillId="0" borderId="7" xfId="8" applyNumberFormat="1" applyFont="1" applyBorder="1" applyAlignment="1">
      <alignment horizontal="center" vertical="center"/>
    </xf>
    <xf numFmtId="49" fontId="22" fillId="0" borderId="10" xfId="8" applyNumberFormat="1" applyFont="1" applyBorder="1" applyAlignment="1">
      <alignment horizontal="center" vertical="center"/>
    </xf>
    <xf numFmtId="168" fontId="21" fillId="0" borderId="4" xfId="8" applyFont="1" applyBorder="1" applyAlignment="1">
      <alignment vertical="center" wrapText="1"/>
    </xf>
    <xf numFmtId="168" fontId="21" fillId="0" borderId="5" xfId="8" applyFont="1" applyBorder="1" applyAlignment="1">
      <alignment vertical="center" wrapText="1"/>
    </xf>
    <xf numFmtId="168" fontId="21" fillId="0" borderId="6" xfId="8" applyFont="1" applyBorder="1" applyAlignment="1">
      <alignment vertical="center" wrapText="1"/>
    </xf>
    <xf numFmtId="165" fontId="20" fillId="4" borderId="2" xfId="0" applyNumberFormat="1" applyFont="1" applyFill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20" fillId="4" borderId="2" xfId="0" applyFont="1" applyFill="1" applyBorder="1" applyAlignment="1">
      <alignment horizontal="center" vertical="center" wrapText="1"/>
    </xf>
  </cellXfs>
  <cellStyles count="811">
    <cellStyle name="DPH (odst. 8)" xfId="1" xr:uid="{00000000-0005-0000-0000-000000000000}"/>
    <cellStyle name="Excel Built-in Normal" xfId="2" xr:uid="{00000000-0005-0000-0000-000001000000}"/>
    <cellStyle name="Excel Built-in Normal 2" xfId="8" xr:uid="{00000000-0005-0000-0000-000002000000}"/>
    <cellStyle name="Excel Built-in Normal 3" xfId="34" xr:uid="{00000000-0005-0000-0000-000003000000}"/>
    <cellStyle name="Heading" xfId="9" xr:uid="{00000000-0005-0000-0000-000004000000}"/>
    <cellStyle name="Heading1" xfId="10" xr:uid="{00000000-0005-0000-0000-000005000000}"/>
    <cellStyle name="Nadpis - popis (odst. 1-4)" xfId="3" xr:uid="{00000000-0005-0000-0000-000006000000}"/>
    <cellStyle name="Normální" xfId="0" builtinId="0"/>
    <cellStyle name="Normální 10" xfId="63" xr:uid="{00000000-0005-0000-0000-000008000000}"/>
    <cellStyle name="Normální 11" xfId="44" xr:uid="{00000000-0005-0000-0000-000009000000}"/>
    <cellStyle name="Normální 12" xfId="45" xr:uid="{00000000-0005-0000-0000-00000A000000}"/>
    <cellStyle name="Normální 13" xfId="103" xr:uid="{00000000-0005-0000-0000-00000B000000}"/>
    <cellStyle name="Normální 13 2" xfId="149" xr:uid="{00000000-0005-0000-0000-00000C000000}"/>
    <cellStyle name="Normální 14" xfId="19" xr:uid="{00000000-0005-0000-0000-00000D000000}"/>
    <cellStyle name="Normální 14 2" xfId="178" xr:uid="{00000000-0005-0000-0000-00000E000000}"/>
    <cellStyle name="Normální 15" xfId="380" xr:uid="{00000000-0005-0000-0000-00000F000000}"/>
    <cellStyle name="Normální 2" xfId="4" xr:uid="{00000000-0005-0000-0000-000010000000}"/>
    <cellStyle name="Normální 2 10" xfId="172" xr:uid="{00000000-0005-0000-0000-000011000000}"/>
    <cellStyle name="Normální 2 11" xfId="20" xr:uid="{00000000-0005-0000-0000-000012000000}"/>
    <cellStyle name="normální 2 2" xfId="17" xr:uid="{00000000-0005-0000-0000-000013000000}"/>
    <cellStyle name="Normální 2 2 10" xfId="135" xr:uid="{00000000-0005-0000-0000-000014000000}"/>
    <cellStyle name="normální 2 2 11" xfId="43" xr:uid="{00000000-0005-0000-0000-000015000000}"/>
    <cellStyle name="normální 2 2 12" xfId="146" xr:uid="{00000000-0005-0000-0000-000016000000}"/>
    <cellStyle name="normální 2 2 13" xfId="161" xr:uid="{00000000-0005-0000-0000-000017000000}"/>
    <cellStyle name="normální 2 2 14" xfId="151" xr:uid="{00000000-0005-0000-0000-000018000000}"/>
    <cellStyle name="normální 2 2 15" xfId="148" xr:uid="{00000000-0005-0000-0000-000019000000}"/>
    <cellStyle name="normální 2 2 16" xfId="147" xr:uid="{00000000-0005-0000-0000-00001A000000}"/>
    <cellStyle name="normální 2 2 17" xfId="173" xr:uid="{00000000-0005-0000-0000-00001B000000}"/>
    <cellStyle name="normální 2 2 18" xfId="152" xr:uid="{00000000-0005-0000-0000-00001C000000}"/>
    <cellStyle name="normální 2 2 19" xfId="165" xr:uid="{00000000-0005-0000-0000-00001D000000}"/>
    <cellStyle name="normální 2 2 2" xfId="68" xr:uid="{00000000-0005-0000-0000-00001E000000}"/>
    <cellStyle name="normální 2 2 20" xfId="150" xr:uid="{00000000-0005-0000-0000-00001F000000}"/>
    <cellStyle name="normální 2 2 21" xfId="144" xr:uid="{00000000-0005-0000-0000-000020000000}"/>
    <cellStyle name="normální 2 2 22" xfId="156" xr:uid="{00000000-0005-0000-0000-000021000000}"/>
    <cellStyle name="normální 2 2 23" xfId="164" xr:uid="{00000000-0005-0000-0000-000022000000}"/>
    <cellStyle name="normální 2 2 24" xfId="153" xr:uid="{00000000-0005-0000-0000-000023000000}"/>
    <cellStyle name="normální 2 2 25" xfId="154" xr:uid="{00000000-0005-0000-0000-000024000000}"/>
    <cellStyle name="normální 2 2 26" xfId="140" xr:uid="{00000000-0005-0000-0000-000025000000}"/>
    <cellStyle name="normální 2 2 27" xfId="141" xr:uid="{00000000-0005-0000-0000-000026000000}"/>
    <cellStyle name="Normální 2 2 28" xfId="24" xr:uid="{00000000-0005-0000-0000-000027000000}"/>
    <cellStyle name="Normální 2 2 29" xfId="314" xr:uid="{00000000-0005-0000-0000-000028000000}"/>
    <cellStyle name="Normální 2 2 3" xfId="47" xr:uid="{00000000-0005-0000-0000-000029000000}"/>
    <cellStyle name="normální 2 2 30" xfId="470" xr:uid="{00000000-0005-0000-0000-00002A000000}"/>
    <cellStyle name="normální 2 2 31" xfId="672" xr:uid="{00000000-0005-0000-0000-00002B000000}"/>
    <cellStyle name="normální 2 2 32" xfId="673" xr:uid="{00000000-0005-0000-0000-00002C000000}"/>
    <cellStyle name="normální 2 2 33" xfId="674" xr:uid="{00000000-0005-0000-0000-00002D000000}"/>
    <cellStyle name="Normální 2 2 4" xfId="69" xr:uid="{00000000-0005-0000-0000-00002E000000}"/>
    <cellStyle name="Normální 2 2 5" xfId="77" xr:uid="{00000000-0005-0000-0000-00002F000000}"/>
    <cellStyle name="Normální 2 2 6" xfId="72" xr:uid="{00000000-0005-0000-0000-000030000000}"/>
    <cellStyle name="Normální 2 2 7" xfId="96" xr:uid="{00000000-0005-0000-0000-000031000000}"/>
    <cellStyle name="Normální 2 2 8" xfId="105" xr:uid="{00000000-0005-0000-0000-000032000000}"/>
    <cellStyle name="Normální 2 2 9" xfId="122" xr:uid="{00000000-0005-0000-0000-000033000000}"/>
    <cellStyle name="Normální 2 2_701_D14a" xfId="101" xr:uid="{00000000-0005-0000-0000-000034000000}"/>
    <cellStyle name="Normální 2 3" xfId="49" xr:uid="{00000000-0005-0000-0000-000035000000}"/>
    <cellStyle name="Normální 2 4" xfId="35" xr:uid="{00000000-0005-0000-0000-000036000000}"/>
    <cellStyle name="Normální 2 5" xfId="138" xr:uid="{00000000-0005-0000-0000-000037000000}"/>
    <cellStyle name="Normální 2 6" xfId="159" xr:uid="{00000000-0005-0000-0000-000038000000}"/>
    <cellStyle name="Normální 2 7" xfId="162" xr:uid="{00000000-0005-0000-0000-000039000000}"/>
    <cellStyle name="Normální 2 8" xfId="169" xr:uid="{00000000-0005-0000-0000-00003A000000}"/>
    <cellStyle name="Normální 2 9" xfId="174" xr:uid="{00000000-0005-0000-0000-00003B000000}"/>
    <cellStyle name="Normální 3" xfId="7" xr:uid="{00000000-0005-0000-0000-00003C000000}"/>
    <cellStyle name="Normální 3 10" xfId="167" xr:uid="{00000000-0005-0000-0000-00003D000000}"/>
    <cellStyle name="Normální 3 11" xfId="25" xr:uid="{00000000-0005-0000-0000-00003E000000}"/>
    <cellStyle name="Normální 3 2" xfId="15" xr:uid="{00000000-0005-0000-0000-00003F000000}"/>
    <cellStyle name="Normální 3 2 10" xfId="41" xr:uid="{00000000-0005-0000-0000-000040000000}"/>
    <cellStyle name="Normální 3 2 10 2" xfId="188" xr:uid="{00000000-0005-0000-0000-000041000000}"/>
    <cellStyle name="Normální 3 2 10 2 2" xfId="547" xr:uid="{00000000-0005-0000-0000-000042000000}"/>
    <cellStyle name="Normální 3 2 10 2 3" xfId="323" xr:uid="{00000000-0005-0000-0000-000043000000}"/>
    <cellStyle name="Normální 3 2 10 3" xfId="393" xr:uid="{00000000-0005-0000-0000-000044000000}"/>
    <cellStyle name="Normální 3 2 10 3 2" xfId="615" xr:uid="{00000000-0005-0000-0000-000045000000}"/>
    <cellStyle name="Normální 3 2 10 4" xfId="480" xr:uid="{00000000-0005-0000-0000-000046000000}"/>
    <cellStyle name="Normální 3 2 10 5" xfId="686" xr:uid="{00000000-0005-0000-0000-000047000000}"/>
    <cellStyle name="Normální 3 2 10 6" xfId="754" xr:uid="{00000000-0005-0000-0000-000048000000}"/>
    <cellStyle name="Normální 3 2 10 7" xfId="256" xr:uid="{00000000-0005-0000-0000-000049000000}"/>
    <cellStyle name="Normální 3 2 11" xfId="26" xr:uid="{00000000-0005-0000-0000-00004A000000}"/>
    <cellStyle name="Normální 3 2 11 2" xfId="180" xr:uid="{00000000-0005-0000-0000-00004B000000}"/>
    <cellStyle name="Normální 3 2 11 2 2" xfId="607" xr:uid="{00000000-0005-0000-0000-00004C000000}"/>
    <cellStyle name="Normální 3 2 11 2 3" xfId="385" xr:uid="{00000000-0005-0000-0000-00004D000000}"/>
    <cellStyle name="Normální 3 2 11 3" xfId="472" xr:uid="{00000000-0005-0000-0000-00004E000000}"/>
    <cellStyle name="Normální 3 2 11 4" xfId="678" xr:uid="{00000000-0005-0000-0000-00004F000000}"/>
    <cellStyle name="Normální 3 2 11 5" xfId="746" xr:uid="{00000000-0005-0000-0000-000050000000}"/>
    <cellStyle name="Normální 3 2 11 6" xfId="248" xr:uid="{00000000-0005-0000-0000-000051000000}"/>
    <cellStyle name="Normální 3 2 12" xfId="177" xr:uid="{00000000-0005-0000-0000-000052000000}"/>
    <cellStyle name="Normální 3 2 12 2" xfId="539" xr:uid="{00000000-0005-0000-0000-000053000000}"/>
    <cellStyle name="Normální 3 2 12 3" xfId="315" xr:uid="{00000000-0005-0000-0000-000054000000}"/>
    <cellStyle name="Normální 3 2 13" xfId="383" xr:uid="{00000000-0005-0000-0000-000055000000}"/>
    <cellStyle name="Normální 3 2 13 2" xfId="605" xr:uid="{00000000-0005-0000-0000-000056000000}"/>
    <cellStyle name="Normální 3 2 14" xfId="469" xr:uid="{00000000-0005-0000-0000-000057000000}"/>
    <cellStyle name="Normální 3 2 15" xfId="452" xr:uid="{00000000-0005-0000-0000-000058000000}"/>
    <cellStyle name="Normální 3 2 16" xfId="676" xr:uid="{00000000-0005-0000-0000-000059000000}"/>
    <cellStyle name="Normální 3 2 17" xfId="744" xr:uid="{00000000-0005-0000-0000-00005A000000}"/>
    <cellStyle name="Normální 3 2 18" xfId="246" xr:uid="{00000000-0005-0000-0000-00005B000000}"/>
    <cellStyle name="Normální 3 2 2" xfId="28" xr:uid="{00000000-0005-0000-0000-00005C000000}"/>
    <cellStyle name="Normální 3 2 2 10" xfId="474" xr:uid="{00000000-0005-0000-0000-00005D000000}"/>
    <cellStyle name="Normální 3 2 2 11" xfId="454" xr:uid="{00000000-0005-0000-0000-00005E000000}"/>
    <cellStyle name="Normální 3 2 2 12" xfId="680" xr:uid="{00000000-0005-0000-0000-00005F000000}"/>
    <cellStyle name="Normální 3 2 2 13" xfId="748" xr:uid="{00000000-0005-0000-0000-000060000000}"/>
    <cellStyle name="Normální 3 2 2 14" xfId="250" xr:uid="{00000000-0005-0000-0000-000061000000}"/>
    <cellStyle name="Normální 3 2 2 2" xfId="32" xr:uid="{00000000-0005-0000-0000-000062000000}"/>
    <cellStyle name="Normální 3 2 2 2 10" xfId="684" xr:uid="{00000000-0005-0000-0000-000063000000}"/>
    <cellStyle name="Normální 3 2 2 2 11" xfId="752" xr:uid="{00000000-0005-0000-0000-000064000000}"/>
    <cellStyle name="Normální 3 2 2 2 12" xfId="254" xr:uid="{00000000-0005-0000-0000-000065000000}"/>
    <cellStyle name="Normální 3 2 2 2 2" xfId="89" xr:uid="{00000000-0005-0000-0000-000066000000}"/>
    <cellStyle name="Normální 3 2 2 2 2 2" xfId="214" xr:uid="{00000000-0005-0000-0000-000067000000}"/>
    <cellStyle name="Normální 3 2 2 2 2 2 2" xfId="573" xr:uid="{00000000-0005-0000-0000-000068000000}"/>
    <cellStyle name="Normální 3 2 2 2 2 2 3" xfId="349" xr:uid="{00000000-0005-0000-0000-000069000000}"/>
    <cellStyle name="Normální 3 2 2 2 2 3" xfId="419" xr:uid="{00000000-0005-0000-0000-00006A000000}"/>
    <cellStyle name="Normální 3 2 2 2 2 3 2" xfId="641" xr:uid="{00000000-0005-0000-0000-00006B000000}"/>
    <cellStyle name="Normální 3 2 2 2 2 4" xfId="507" xr:uid="{00000000-0005-0000-0000-00006C000000}"/>
    <cellStyle name="Normální 3 2 2 2 2 5" xfId="712" xr:uid="{00000000-0005-0000-0000-00006D000000}"/>
    <cellStyle name="Normální 3 2 2 2 2 6" xfId="780" xr:uid="{00000000-0005-0000-0000-00006E000000}"/>
    <cellStyle name="Normální 3 2 2 2 2 7" xfId="282" xr:uid="{00000000-0005-0000-0000-00006F000000}"/>
    <cellStyle name="Normální 3 2 2 2 3" xfId="117" xr:uid="{00000000-0005-0000-0000-000070000000}"/>
    <cellStyle name="Normální 3 2 2 2 3 2" xfId="228" xr:uid="{00000000-0005-0000-0000-000071000000}"/>
    <cellStyle name="Normální 3 2 2 2 3 2 2" xfId="587" xr:uid="{00000000-0005-0000-0000-000072000000}"/>
    <cellStyle name="Normální 3 2 2 2 3 2 3" xfId="363" xr:uid="{00000000-0005-0000-0000-000073000000}"/>
    <cellStyle name="Normální 3 2 2 2 3 3" xfId="433" xr:uid="{00000000-0005-0000-0000-000074000000}"/>
    <cellStyle name="Normální 3 2 2 2 3 3 2" xfId="655" xr:uid="{00000000-0005-0000-0000-000075000000}"/>
    <cellStyle name="Normální 3 2 2 2 3 4" xfId="521" xr:uid="{00000000-0005-0000-0000-000076000000}"/>
    <cellStyle name="Normální 3 2 2 2 3 5" xfId="726" xr:uid="{00000000-0005-0000-0000-000077000000}"/>
    <cellStyle name="Normální 3 2 2 2 3 6" xfId="794" xr:uid="{00000000-0005-0000-0000-000078000000}"/>
    <cellStyle name="Normální 3 2 2 2 3 7" xfId="296" xr:uid="{00000000-0005-0000-0000-000079000000}"/>
    <cellStyle name="Normální 3 2 2 2 4" xfId="134" xr:uid="{00000000-0005-0000-0000-00007A000000}"/>
    <cellStyle name="Normální 3 2 2 2 4 2" xfId="242" xr:uid="{00000000-0005-0000-0000-00007B000000}"/>
    <cellStyle name="Normální 3 2 2 2 4 2 2" xfId="601" xr:uid="{00000000-0005-0000-0000-00007C000000}"/>
    <cellStyle name="Normální 3 2 2 2 4 2 3" xfId="377" xr:uid="{00000000-0005-0000-0000-00007D000000}"/>
    <cellStyle name="Normální 3 2 2 2 4 3" xfId="447" xr:uid="{00000000-0005-0000-0000-00007E000000}"/>
    <cellStyle name="Normální 3 2 2 2 4 3 2" xfId="669" xr:uid="{00000000-0005-0000-0000-00007F000000}"/>
    <cellStyle name="Normální 3 2 2 2 4 4" xfId="535" xr:uid="{00000000-0005-0000-0000-000080000000}"/>
    <cellStyle name="Normální 3 2 2 2 4 5" xfId="740" xr:uid="{00000000-0005-0000-0000-000081000000}"/>
    <cellStyle name="Normální 3 2 2 2 4 6" xfId="808" xr:uid="{00000000-0005-0000-0000-000082000000}"/>
    <cellStyle name="Normální 3 2 2 2 4 7" xfId="310" xr:uid="{00000000-0005-0000-0000-000083000000}"/>
    <cellStyle name="Normální 3 2 2 2 5" xfId="61" xr:uid="{00000000-0005-0000-0000-000084000000}"/>
    <cellStyle name="Normální 3 2 2 2 5 2" xfId="200" xr:uid="{00000000-0005-0000-0000-000085000000}"/>
    <cellStyle name="Normální 3 2 2 2 5 2 2" xfId="559" xr:uid="{00000000-0005-0000-0000-000086000000}"/>
    <cellStyle name="Normální 3 2 2 2 5 2 3" xfId="335" xr:uid="{00000000-0005-0000-0000-000087000000}"/>
    <cellStyle name="Normální 3 2 2 2 5 3" xfId="405" xr:uid="{00000000-0005-0000-0000-000088000000}"/>
    <cellStyle name="Normální 3 2 2 2 5 3 2" xfId="627" xr:uid="{00000000-0005-0000-0000-000089000000}"/>
    <cellStyle name="Normální 3 2 2 2 5 4" xfId="492" xr:uid="{00000000-0005-0000-0000-00008A000000}"/>
    <cellStyle name="Normální 3 2 2 2 5 5" xfId="698" xr:uid="{00000000-0005-0000-0000-00008B000000}"/>
    <cellStyle name="Normální 3 2 2 2 5 6" xfId="766" xr:uid="{00000000-0005-0000-0000-00008C000000}"/>
    <cellStyle name="Normální 3 2 2 2 5 7" xfId="268" xr:uid="{00000000-0005-0000-0000-00008D000000}"/>
    <cellStyle name="Normální 3 2 2 2 6" xfId="186" xr:uid="{00000000-0005-0000-0000-00008E000000}"/>
    <cellStyle name="Normální 3 2 2 2 6 2" xfId="545" xr:uid="{00000000-0005-0000-0000-00008F000000}"/>
    <cellStyle name="Normální 3 2 2 2 6 3" xfId="321" xr:uid="{00000000-0005-0000-0000-000090000000}"/>
    <cellStyle name="Normální 3 2 2 2 7" xfId="391" xr:uid="{00000000-0005-0000-0000-000091000000}"/>
    <cellStyle name="Normální 3 2 2 2 7 2" xfId="613" xr:uid="{00000000-0005-0000-0000-000092000000}"/>
    <cellStyle name="Normální 3 2 2 2 8" xfId="478" xr:uid="{00000000-0005-0000-0000-000093000000}"/>
    <cellStyle name="Normální 3 2 2 2 9" xfId="462" xr:uid="{00000000-0005-0000-0000-000094000000}"/>
    <cellStyle name="Normální 3 2 2 2_701_D14a" xfId="98" xr:uid="{00000000-0005-0000-0000-000095000000}"/>
    <cellStyle name="Normální 3 2 2 3" xfId="57" xr:uid="{00000000-0005-0000-0000-000096000000}"/>
    <cellStyle name="Normální 3 2 2 3 10" xfId="762" xr:uid="{00000000-0005-0000-0000-000097000000}"/>
    <cellStyle name="Normální 3 2 2 3 11" xfId="264" xr:uid="{00000000-0005-0000-0000-000098000000}"/>
    <cellStyle name="Normální 3 2 2 3 2" xfId="85" xr:uid="{00000000-0005-0000-0000-000099000000}"/>
    <cellStyle name="Normální 3 2 2 3 2 2" xfId="210" xr:uid="{00000000-0005-0000-0000-00009A000000}"/>
    <cellStyle name="Normální 3 2 2 3 2 2 2" xfId="569" xr:uid="{00000000-0005-0000-0000-00009B000000}"/>
    <cellStyle name="Normální 3 2 2 3 2 2 3" xfId="345" xr:uid="{00000000-0005-0000-0000-00009C000000}"/>
    <cellStyle name="Normální 3 2 2 3 2 3" xfId="415" xr:uid="{00000000-0005-0000-0000-00009D000000}"/>
    <cellStyle name="Normální 3 2 2 3 2 3 2" xfId="637" xr:uid="{00000000-0005-0000-0000-00009E000000}"/>
    <cellStyle name="Normální 3 2 2 3 2 4" xfId="503" xr:uid="{00000000-0005-0000-0000-00009F000000}"/>
    <cellStyle name="Normální 3 2 2 3 2 5" xfId="708" xr:uid="{00000000-0005-0000-0000-0000A0000000}"/>
    <cellStyle name="Normální 3 2 2 3 2 6" xfId="776" xr:uid="{00000000-0005-0000-0000-0000A1000000}"/>
    <cellStyle name="Normální 3 2 2 3 2 7" xfId="278" xr:uid="{00000000-0005-0000-0000-0000A2000000}"/>
    <cellStyle name="Normální 3 2 2 3 3" xfId="113" xr:uid="{00000000-0005-0000-0000-0000A3000000}"/>
    <cellStyle name="Normální 3 2 2 3 3 2" xfId="224" xr:uid="{00000000-0005-0000-0000-0000A4000000}"/>
    <cellStyle name="Normální 3 2 2 3 3 2 2" xfId="583" xr:uid="{00000000-0005-0000-0000-0000A5000000}"/>
    <cellStyle name="Normální 3 2 2 3 3 2 3" xfId="359" xr:uid="{00000000-0005-0000-0000-0000A6000000}"/>
    <cellStyle name="Normální 3 2 2 3 3 3" xfId="429" xr:uid="{00000000-0005-0000-0000-0000A7000000}"/>
    <cellStyle name="Normální 3 2 2 3 3 3 2" xfId="651" xr:uid="{00000000-0005-0000-0000-0000A8000000}"/>
    <cellStyle name="Normální 3 2 2 3 3 4" xfId="517" xr:uid="{00000000-0005-0000-0000-0000A9000000}"/>
    <cellStyle name="Normální 3 2 2 3 3 5" xfId="722" xr:uid="{00000000-0005-0000-0000-0000AA000000}"/>
    <cellStyle name="Normální 3 2 2 3 3 6" xfId="790" xr:uid="{00000000-0005-0000-0000-0000AB000000}"/>
    <cellStyle name="Normální 3 2 2 3 3 7" xfId="292" xr:uid="{00000000-0005-0000-0000-0000AC000000}"/>
    <cellStyle name="Normální 3 2 2 3 4" xfId="130" xr:uid="{00000000-0005-0000-0000-0000AD000000}"/>
    <cellStyle name="Normální 3 2 2 3 4 2" xfId="238" xr:uid="{00000000-0005-0000-0000-0000AE000000}"/>
    <cellStyle name="Normální 3 2 2 3 4 2 2" xfId="597" xr:uid="{00000000-0005-0000-0000-0000AF000000}"/>
    <cellStyle name="Normální 3 2 2 3 4 2 3" xfId="373" xr:uid="{00000000-0005-0000-0000-0000B0000000}"/>
    <cellStyle name="Normální 3 2 2 3 4 3" xfId="443" xr:uid="{00000000-0005-0000-0000-0000B1000000}"/>
    <cellStyle name="Normální 3 2 2 3 4 3 2" xfId="665" xr:uid="{00000000-0005-0000-0000-0000B2000000}"/>
    <cellStyle name="Normální 3 2 2 3 4 4" xfId="531" xr:uid="{00000000-0005-0000-0000-0000B3000000}"/>
    <cellStyle name="Normální 3 2 2 3 4 5" xfId="736" xr:uid="{00000000-0005-0000-0000-0000B4000000}"/>
    <cellStyle name="Normální 3 2 2 3 4 6" xfId="804" xr:uid="{00000000-0005-0000-0000-0000B5000000}"/>
    <cellStyle name="Normální 3 2 2 3 4 7" xfId="306" xr:uid="{00000000-0005-0000-0000-0000B6000000}"/>
    <cellStyle name="Normální 3 2 2 3 5" xfId="196" xr:uid="{00000000-0005-0000-0000-0000B7000000}"/>
    <cellStyle name="Normální 3 2 2 3 5 2" xfId="555" xr:uid="{00000000-0005-0000-0000-0000B8000000}"/>
    <cellStyle name="Normální 3 2 2 3 5 3" xfId="331" xr:uid="{00000000-0005-0000-0000-0000B9000000}"/>
    <cellStyle name="Normální 3 2 2 3 6" xfId="401" xr:uid="{00000000-0005-0000-0000-0000BA000000}"/>
    <cellStyle name="Normální 3 2 2 3 6 2" xfId="623" xr:uid="{00000000-0005-0000-0000-0000BB000000}"/>
    <cellStyle name="Normální 3 2 2 3 7" xfId="488" xr:uid="{00000000-0005-0000-0000-0000BC000000}"/>
    <cellStyle name="Normální 3 2 2 3 8" xfId="458" xr:uid="{00000000-0005-0000-0000-0000BD000000}"/>
    <cellStyle name="Normální 3 2 2 3 9" xfId="694" xr:uid="{00000000-0005-0000-0000-0000BE000000}"/>
    <cellStyle name="Normální 3 2 2 3_701_D14a" xfId="102" xr:uid="{00000000-0005-0000-0000-0000BF000000}"/>
    <cellStyle name="Normální 3 2 2 4" xfId="81" xr:uid="{00000000-0005-0000-0000-0000C0000000}"/>
    <cellStyle name="Normální 3 2 2 4 2" xfId="206" xr:uid="{00000000-0005-0000-0000-0000C1000000}"/>
    <cellStyle name="Normální 3 2 2 4 2 2" xfId="565" xr:uid="{00000000-0005-0000-0000-0000C2000000}"/>
    <cellStyle name="Normální 3 2 2 4 2 3" xfId="341" xr:uid="{00000000-0005-0000-0000-0000C3000000}"/>
    <cellStyle name="Normální 3 2 2 4 3" xfId="411" xr:uid="{00000000-0005-0000-0000-0000C4000000}"/>
    <cellStyle name="Normální 3 2 2 4 3 2" xfId="633" xr:uid="{00000000-0005-0000-0000-0000C5000000}"/>
    <cellStyle name="Normální 3 2 2 4 4" xfId="499" xr:uid="{00000000-0005-0000-0000-0000C6000000}"/>
    <cellStyle name="Normální 3 2 2 4 5" xfId="466" xr:uid="{00000000-0005-0000-0000-0000C7000000}"/>
    <cellStyle name="Normální 3 2 2 4 6" xfId="704" xr:uid="{00000000-0005-0000-0000-0000C8000000}"/>
    <cellStyle name="Normální 3 2 2 4 7" xfId="772" xr:uid="{00000000-0005-0000-0000-0000C9000000}"/>
    <cellStyle name="Normální 3 2 2 4 8" xfId="274" xr:uid="{00000000-0005-0000-0000-0000CA000000}"/>
    <cellStyle name="Normální 3 2 2 5" xfId="109" xr:uid="{00000000-0005-0000-0000-0000CB000000}"/>
    <cellStyle name="Normální 3 2 2 5 2" xfId="220" xr:uid="{00000000-0005-0000-0000-0000CC000000}"/>
    <cellStyle name="Normální 3 2 2 5 2 2" xfId="579" xr:uid="{00000000-0005-0000-0000-0000CD000000}"/>
    <cellStyle name="Normální 3 2 2 5 2 3" xfId="355" xr:uid="{00000000-0005-0000-0000-0000CE000000}"/>
    <cellStyle name="Normální 3 2 2 5 3" xfId="425" xr:uid="{00000000-0005-0000-0000-0000CF000000}"/>
    <cellStyle name="Normální 3 2 2 5 3 2" xfId="647" xr:uid="{00000000-0005-0000-0000-0000D0000000}"/>
    <cellStyle name="Normální 3 2 2 5 4" xfId="513" xr:uid="{00000000-0005-0000-0000-0000D1000000}"/>
    <cellStyle name="Normální 3 2 2 5 5" xfId="718" xr:uid="{00000000-0005-0000-0000-0000D2000000}"/>
    <cellStyle name="Normální 3 2 2 5 6" xfId="786" xr:uid="{00000000-0005-0000-0000-0000D3000000}"/>
    <cellStyle name="Normální 3 2 2 5 7" xfId="288" xr:uid="{00000000-0005-0000-0000-0000D4000000}"/>
    <cellStyle name="Normální 3 2 2 6" xfId="126" xr:uid="{00000000-0005-0000-0000-0000D5000000}"/>
    <cellStyle name="Normální 3 2 2 6 2" xfId="234" xr:uid="{00000000-0005-0000-0000-0000D6000000}"/>
    <cellStyle name="Normální 3 2 2 6 2 2" xfId="593" xr:uid="{00000000-0005-0000-0000-0000D7000000}"/>
    <cellStyle name="Normální 3 2 2 6 2 3" xfId="369" xr:uid="{00000000-0005-0000-0000-0000D8000000}"/>
    <cellStyle name="Normální 3 2 2 6 3" xfId="439" xr:uid="{00000000-0005-0000-0000-0000D9000000}"/>
    <cellStyle name="Normální 3 2 2 6 3 2" xfId="661" xr:uid="{00000000-0005-0000-0000-0000DA000000}"/>
    <cellStyle name="Normální 3 2 2 6 4" xfId="527" xr:uid="{00000000-0005-0000-0000-0000DB000000}"/>
    <cellStyle name="Normální 3 2 2 6 5" xfId="732" xr:uid="{00000000-0005-0000-0000-0000DC000000}"/>
    <cellStyle name="Normální 3 2 2 6 6" xfId="800" xr:uid="{00000000-0005-0000-0000-0000DD000000}"/>
    <cellStyle name="Normální 3 2 2 6 7" xfId="302" xr:uid="{00000000-0005-0000-0000-0000DE000000}"/>
    <cellStyle name="Normální 3 2 2 7" xfId="53" xr:uid="{00000000-0005-0000-0000-0000DF000000}"/>
    <cellStyle name="Normální 3 2 2 7 2" xfId="192" xr:uid="{00000000-0005-0000-0000-0000E0000000}"/>
    <cellStyle name="Normální 3 2 2 7 2 2" xfId="551" xr:uid="{00000000-0005-0000-0000-0000E1000000}"/>
    <cellStyle name="Normální 3 2 2 7 2 3" xfId="327" xr:uid="{00000000-0005-0000-0000-0000E2000000}"/>
    <cellStyle name="Normální 3 2 2 7 3" xfId="397" xr:uid="{00000000-0005-0000-0000-0000E3000000}"/>
    <cellStyle name="Normální 3 2 2 7 3 2" xfId="619" xr:uid="{00000000-0005-0000-0000-0000E4000000}"/>
    <cellStyle name="Normální 3 2 2 7 4" xfId="484" xr:uid="{00000000-0005-0000-0000-0000E5000000}"/>
    <cellStyle name="Normální 3 2 2 7 5" xfId="690" xr:uid="{00000000-0005-0000-0000-0000E6000000}"/>
    <cellStyle name="Normální 3 2 2 7 6" xfId="758" xr:uid="{00000000-0005-0000-0000-0000E7000000}"/>
    <cellStyle name="Normální 3 2 2 7 7" xfId="260" xr:uid="{00000000-0005-0000-0000-0000E8000000}"/>
    <cellStyle name="Normální 3 2 2 8" xfId="182" xr:uid="{00000000-0005-0000-0000-0000E9000000}"/>
    <cellStyle name="Normální 3 2 2 8 2" xfId="541" xr:uid="{00000000-0005-0000-0000-0000EA000000}"/>
    <cellStyle name="Normální 3 2 2 8 3" xfId="317" xr:uid="{00000000-0005-0000-0000-0000EB000000}"/>
    <cellStyle name="Normální 3 2 2 9" xfId="387" xr:uid="{00000000-0005-0000-0000-0000EC000000}"/>
    <cellStyle name="Normální 3 2 2 9 2" xfId="609" xr:uid="{00000000-0005-0000-0000-0000ED000000}"/>
    <cellStyle name="Normální 3 2 2_701_D14a" xfId="73" xr:uid="{00000000-0005-0000-0000-0000EE000000}"/>
    <cellStyle name="Normální 3 2 3" xfId="30" xr:uid="{00000000-0005-0000-0000-0000EF000000}"/>
    <cellStyle name="Normální 3 2 3 10" xfId="682" xr:uid="{00000000-0005-0000-0000-0000F0000000}"/>
    <cellStyle name="Normální 3 2 3 11" xfId="750" xr:uid="{00000000-0005-0000-0000-0000F1000000}"/>
    <cellStyle name="Normální 3 2 3 12" xfId="252" xr:uid="{00000000-0005-0000-0000-0000F2000000}"/>
    <cellStyle name="Normální 3 2 3 2" xfId="87" xr:uid="{00000000-0005-0000-0000-0000F3000000}"/>
    <cellStyle name="Normální 3 2 3 2 2" xfId="212" xr:uid="{00000000-0005-0000-0000-0000F4000000}"/>
    <cellStyle name="Normální 3 2 3 2 2 2" xfId="571" xr:uid="{00000000-0005-0000-0000-0000F5000000}"/>
    <cellStyle name="Normální 3 2 3 2 2 3" xfId="347" xr:uid="{00000000-0005-0000-0000-0000F6000000}"/>
    <cellStyle name="Normální 3 2 3 2 3" xfId="417" xr:uid="{00000000-0005-0000-0000-0000F7000000}"/>
    <cellStyle name="Normální 3 2 3 2 3 2" xfId="639" xr:uid="{00000000-0005-0000-0000-0000F8000000}"/>
    <cellStyle name="Normální 3 2 3 2 4" xfId="505" xr:uid="{00000000-0005-0000-0000-0000F9000000}"/>
    <cellStyle name="Normální 3 2 3 2 5" xfId="710" xr:uid="{00000000-0005-0000-0000-0000FA000000}"/>
    <cellStyle name="Normální 3 2 3 2 6" xfId="778" xr:uid="{00000000-0005-0000-0000-0000FB000000}"/>
    <cellStyle name="Normální 3 2 3 2 7" xfId="280" xr:uid="{00000000-0005-0000-0000-0000FC000000}"/>
    <cellStyle name="Normální 3 2 3 3" xfId="115" xr:uid="{00000000-0005-0000-0000-0000FD000000}"/>
    <cellStyle name="Normální 3 2 3 3 2" xfId="226" xr:uid="{00000000-0005-0000-0000-0000FE000000}"/>
    <cellStyle name="Normální 3 2 3 3 2 2" xfId="585" xr:uid="{00000000-0005-0000-0000-0000FF000000}"/>
    <cellStyle name="Normální 3 2 3 3 2 3" xfId="361" xr:uid="{00000000-0005-0000-0000-000000010000}"/>
    <cellStyle name="Normální 3 2 3 3 3" xfId="431" xr:uid="{00000000-0005-0000-0000-000001010000}"/>
    <cellStyle name="Normální 3 2 3 3 3 2" xfId="653" xr:uid="{00000000-0005-0000-0000-000002010000}"/>
    <cellStyle name="Normální 3 2 3 3 4" xfId="519" xr:uid="{00000000-0005-0000-0000-000003010000}"/>
    <cellStyle name="Normální 3 2 3 3 5" xfId="724" xr:uid="{00000000-0005-0000-0000-000004010000}"/>
    <cellStyle name="Normální 3 2 3 3 6" xfId="792" xr:uid="{00000000-0005-0000-0000-000005010000}"/>
    <cellStyle name="Normální 3 2 3 3 7" xfId="294" xr:uid="{00000000-0005-0000-0000-000006010000}"/>
    <cellStyle name="Normální 3 2 3 4" xfId="132" xr:uid="{00000000-0005-0000-0000-000007010000}"/>
    <cellStyle name="Normální 3 2 3 4 2" xfId="240" xr:uid="{00000000-0005-0000-0000-000008010000}"/>
    <cellStyle name="Normální 3 2 3 4 2 2" xfId="599" xr:uid="{00000000-0005-0000-0000-000009010000}"/>
    <cellStyle name="Normální 3 2 3 4 2 3" xfId="375" xr:uid="{00000000-0005-0000-0000-00000A010000}"/>
    <cellStyle name="Normální 3 2 3 4 3" xfId="445" xr:uid="{00000000-0005-0000-0000-00000B010000}"/>
    <cellStyle name="Normální 3 2 3 4 3 2" xfId="667" xr:uid="{00000000-0005-0000-0000-00000C010000}"/>
    <cellStyle name="Normální 3 2 3 4 4" xfId="533" xr:uid="{00000000-0005-0000-0000-00000D010000}"/>
    <cellStyle name="Normální 3 2 3 4 5" xfId="738" xr:uid="{00000000-0005-0000-0000-00000E010000}"/>
    <cellStyle name="Normální 3 2 3 4 6" xfId="806" xr:uid="{00000000-0005-0000-0000-00000F010000}"/>
    <cellStyle name="Normální 3 2 3 4 7" xfId="308" xr:uid="{00000000-0005-0000-0000-000010010000}"/>
    <cellStyle name="Normální 3 2 3 5" xfId="59" xr:uid="{00000000-0005-0000-0000-000011010000}"/>
    <cellStyle name="Normální 3 2 3 5 2" xfId="198" xr:uid="{00000000-0005-0000-0000-000012010000}"/>
    <cellStyle name="Normální 3 2 3 5 2 2" xfId="557" xr:uid="{00000000-0005-0000-0000-000013010000}"/>
    <cellStyle name="Normální 3 2 3 5 2 3" xfId="333" xr:uid="{00000000-0005-0000-0000-000014010000}"/>
    <cellStyle name="Normální 3 2 3 5 3" xfId="403" xr:uid="{00000000-0005-0000-0000-000015010000}"/>
    <cellStyle name="Normální 3 2 3 5 3 2" xfId="625" xr:uid="{00000000-0005-0000-0000-000016010000}"/>
    <cellStyle name="Normální 3 2 3 5 4" xfId="490" xr:uid="{00000000-0005-0000-0000-000017010000}"/>
    <cellStyle name="Normální 3 2 3 5 5" xfId="696" xr:uid="{00000000-0005-0000-0000-000018010000}"/>
    <cellStyle name="Normální 3 2 3 5 6" xfId="764" xr:uid="{00000000-0005-0000-0000-000019010000}"/>
    <cellStyle name="Normální 3 2 3 5 7" xfId="266" xr:uid="{00000000-0005-0000-0000-00001A010000}"/>
    <cellStyle name="Normální 3 2 3 6" xfId="184" xr:uid="{00000000-0005-0000-0000-00001B010000}"/>
    <cellStyle name="Normální 3 2 3 6 2" xfId="543" xr:uid="{00000000-0005-0000-0000-00001C010000}"/>
    <cellStyle name="Normální 3 2 3 6 3" xfId="319" xr:uid="{00000000-0005-0000-0000-00001D010000}"/>
    <cellStyle name="Normální 3 2 3 7" xfId="389" xr:uid="{00000000-0005-0000-0000-00001E010000}"/>
    <cellStyle name="Normální 3 2 3 7 2" xfId="611" xr:uid="{00000000-0005-0000-0000-00001F010000}"/>
    <cellStyle name="Normální 3 2 3 8" xfId="476" xr:uid="{00000000-0005-0000-0000-000020010000}"/>
    <cellStyle name="Normální 3 2 3 9" xfId="460" xr:uid="{00000000-0005-0000-0000-000021010000}"/>
    <cellStyle name="Normální 3 2 3_701_D14a" xfId="74" xr:uid="{00000000-0005-0000-0000-000022010000}"/>
    <cellStyle name="Normální 3 2 4" xfId="55" xr:uid="{00000000-0005-0000-0000-000023010000}"/>
    <cellStyle name="Normální 3 2 4 10" xfId="760" xr:uid="{00000000-0005-0000-0000-000024010000}"/>
    <cellStyle name="Normální 3 2 4 11" xfId="262" xr:uid="{00000000-0005-0000-0000-000025010000}"/>
    <cellStyle name="Normální 3 2 4 2" xfId="83" xr:uid="{00000000-0005-0000-0000-000026010000}"/>
    <cellStyle name="Normální 3 2 4 2 2" xfId="208" xr:uid="{00000000-0005-0000-0000-000027010000}"/>
    <cellStyle name="Normální 3 2 4 2 2 2" xfId="567" xr:uid="{00000000-0005-0000-0000-000028010000}"/>
    <cellStyle name="Normální 3 2 4 2 2 3" xfId="343" xr:uid="{00000000-0005-0000-0000-000029010000}"/>
    <cellStyle name="Normální 3 2 4 2 3" xfId="413" xr:uid="{00000000-0005-0000-0000-00002A010000}"/>
    <cellStyle name="Normální 3 2 4 2 3 2" xfId="635" xr:uid="{00000000-0005-0000-0000-00002B010000}"/>
    <cellStyle name="Normální 3 2 4 2 4" xfId="501" xr:uid="{00000000-0005-0000-0000-00002C010000}"/>
    <cellStyle name="Normální 3 2 4 2 5" xfId="706" xr:uid="{00000000-0005-0000-0000-00002D010000}"/>
    <cellStyle name="Normální 3 2 4 2 6" xfId="774" xr:uid="{00000000-0005-0000-0000-00002E010000}"/>
    <cellStyle name="Normální 3 2 4 2 7" xfId="276" xr:uid="{00000000-0005-0000-0000-00002F010000}"/>
    <cellStyle name="Normální 3 2 4 3" xfId="111" xr:uid="{00000000-0005-0000-0000-000030010000}"/>
    <cellStyle name="Normální 3 2 4 3 2" xfId="222" xr:uid="{00000000-0005-0000-0000-000031010000}"/>
    <cellStyle name="Normální 3 2 4 3 2 2" xfId="581" xr:uid="{00000000-0005-0000-0000-000032010000}"/>
    <cellStyle name="Normální 3 2 4 3 2 3" xfId="357" xr:uid="{00000000-0005-0000-0000-000033010000}"/>
    <cellStyle name="Normální 3 2 4 3 3" xfId="427" xr:uid="{00000000-0005-0000-0000-000034010000}"/>
    <cellStyle name="Normální 3 2 4 3 3 2" xfId="649" xr:uid="{00000000-0005-0000-0000-000035010000}"/>
    <cellStyle name="Normální 3 2 4 3 4" xfId="515" xr:uid="{00000000-0005-0000-0000-000036010000}"/>
    <cellStyle name="Normální 3 2 4 3 5" xfId="720" xr:uid="{00000000-0005-0000-0000-000037010000}"/>
    <cellStyle name="Normální 3 2 4 3 6" xfId="788" xr:uid="{00000000-0005-0000-0000-000038010000}"/>
    <cellStyle name="Normální 3 2 4 3 7" xfId="290" xr:uid="{00000000-0005-0000-0000-000039010000}"/>
    <cellStyle name="Normální 3 2 4 4" xfId="128" xr:uid="{00000000-0005-0000-0000-00003A010000}"/>
    <cellStyle name="Normální 3 2 4 4 2" xfId="236" xr:uid="{00000000-0005-0000-0000-00003B010000}"/>
    <cellStyle name="Normální 3 2 4 4 2 2" xfId="595" xr:uid="{00000000-0005-0000-0000-00003C010000}"/>
    <cellStyle name="Normální 3 2 4 4 2 3" xfId="371" xr:uid="{00000000-0005-0000-0000-00003D010000}"/>
    <cellStyle name="Normální 3 2 4 4 3" xfId="441" xr:uid="{00000000-0005-0000-0000-00003E010000}"/>
    <cellStyle name="Normální 3 2 4 4 3 2" xfId="663" xr:uid="{00000000-0005-0000-0000-00003F010000}"/>
    <cellStyle name="Normální 3 2 4 4 4" xfId="529" xr:uid="{00000000-0005-0000-0000-000040010000}"/>
    <cellStyle name="Normální 3 2 4 4 5" xfId="734" xr:uid="{00000000-0005-0000-0000-000041010000}"/>
    <cellStyle name="Normální 3 2 4 4 6" xfId="802" xr:uid="{00000000-0005-0000-0000-000042010000}"/>
    <cellStyle name="Normální 3 2 4 4 7" xfId="304" xr:uid="{00000000-0005-0000-0000-000043010000}"/>
    <cellStyle name="Normální 3 2 4 5" xfId="194" xr:uid="{00000000-0005-0000-0000-000044010000}"/>
    <cellStyle name="Normální 3 2 4 5 2" xfId="553" xr:uid="{00000000-0005-0000-0000-000045010000}"/>
    <cellStyle name="Normální 3 2 4 5 3" xfId="329" xr:uid="{00000000-0005-0000-0000-000046010000}"/>
    <cellStyle name="Normální 3 2 4 6" xfId="399" xr:uid="{00000000-0005-0000-0000-000047010000}"/>
    <cellStyle name="Normální 3 2 4 6 2" xfId="621" xr:uid="{00000000-0005-0000-0000-000048010000}"/>
    <cellStyle name="Normální 3 2 4 7" xfId="486" xr:uid="{00000000-0005-0000-0000-000049010000}"/>
    <cellStyle name="Normální 3 2 4 8" xfId="456" xr:uid="{00000000-0005-0000-0000-00004A010000}"/>
    <cellStyle name="Normální 3 2 4 9" xfId="692" xr:uid="{00000000-0005-0000-0000-00004B010000}"/>
    <cellStyle name="Normální 3 2 4_701_D14a" xfId="91" xr:uid="{00000000-0005-0000-0000-00004C010000}"/>
    <cellStyle name="Normální 3 2 5" xfId="67" xr:uid="{00000000-0005-0000-0000-00004D010000}"/>
    <cellStyle name="Normální 3 2 5 10" xfId="768" xr:uid="{00000000-0005-0000-0000-00004E010000}"/>
    <cellStyle name="Normální 3 2 5 11" xfId="270" xr:uid="{00000000-0005-0000-0000-00004F010000}"/>
    <cellStyle name="Normální 3 2 5 2" xfId="93" xr:uid="{00000000-0005-0000-0000-000050010000}"/>
    <cellStyle name="Normální 3 2 5 2 2" xfId="216" xr:uid="{00000000-0005-0000-0000-000051010000}"/>
    <cellStyle name="Normální 3 2 5 2 2 2" xfId="575" xr:uid="{00000000-0005-0000-0000-000052010000}"/>
    <cellStyle name="Normální 3 2 5 2 2 3" xfId="351" xr:uid="{00000000-0005-0000-0000-000053010000}"/>
    <cellStyle name="Normální 3 2 5 2 3" xfId="421" xr:uid="{00000000-0005-0000-0000-000054010000}"/>
    <cellStyle name="Normální 3 2 5 2 3 2" xfId="643" xr:uid="{00000000-0005-0000-0000-000055010000}"/>
    <cellStyle name="Normální 3 2 5 2 4" xfId="509" xr:uid="{00000000-0005-0000-0000-000056010000}"/>
    <cellStyle name="Normální 3 2 5 2 5" xfId="714" xr:uid="{00000000-0005-0000-0000-000057010000}"/>
    <cellStyle name="Normální 3 2 5 2 6" xfId="782" xr:uid="{00000000-0005-0000-0000-000058010000}"/>
    <cellStyle name="Normální 3 2 5 2 7" xfId="284" xr:uid="{00000000-0005-0000-0000-000059010000}"/>
    <cellStyle name="Normální 3 2 5 3" xfId="119" xr:uid="{00000000-0005-0000-0000-00005A010000}"/>
    <cellStyle name="Normální 3 2 5 3 2" xfId="230" xr:uid="{00000000-0005-0000-0000-00005B010000}"/>
    <cellStyle name="Normální 3 2 5 3 2 2" xfId="589" xr:uid="{00000000-0005-0000-0000-00005C010000}"/>
    <cellStyle name="Normální 3 2 5 3 2 3" xfId="365" xr:uid="{00000000-0005-0000-0000-00005D010000}"/>
    <cellStyle name="Normální 3 2 5 3 3" xfId="435" xr:uid="{00000000-0005-0000-0000-00005E010000}"/>
    <cellStyle name="Normální 3 2 5 3 3 2" xfId="657" xr:uid="{00000000-0005-0000-0000-00005F010000}"/>
    <cellStyle name="Normální 3 2 5 3 4" xfId="523" xr:uid="{00000000-0005-0000-0000-000060010000}"/>
    <cellStyle name="Normální 3 2 5 3 5" xfId="728" xr:uid="{00000000-0005-0000-0000-000061010000}"/>
    <cellStyle name="Normální 3 2 5 3 6" xfId="796" xr:uid="{00000000-0005-0000-0000-000062010000}"/>
    <cellStyle name="Normální 3 2 5 3 7" xfId="298" xr:uid="{00000000-0005-0000-0000-000063010000}"/>
    <cellStyle name="Normální 3 2 5 4" xfId="137" xr:uid="{00000000-0005-0000-0000-000064010000}"/>
    <cellStyle name="Normální 3 2 5 4 2" xfId="244" xr:uid="{00000000-0005-0000-0000-000065010000}"/>
    <cellStyle name="Normální 3 2 5 4 2 2" xfId="603" xr:uid="{00000000-0005-0000-0000-000066010000}"/>
    <cellStyle name="Normální 3 2 5 4 2 3" xfId="379" xr:uid="{00000000-0005-0000-0000-000067010000}"/>
    <cellStyle name="Normální 3 2 5 4 3" xfId="449" xr:uid="{00000000-0005-0000-0000-000068010000}"/>
    <cellStyle name="Normální 3 2 5 4 3 2" xfId="671" xr:uid="{00000000-0005-0000-0000-000069010000}"/>
    <cellStyle name="Normální 3 2 5 4 4" xfId="537" xr:uid="{00000000-0005-0000-0000-00006A010000}"/>
    <cellStyle name="Normální 3 2 5 4 5" xfId="742" xr:uid="{00000000-0005-0000-0000-00006B010000}"/>
    <cellStyle name="Normální 3 2 5 4 6" xfId="810" xr:uid="{00000000-0005-0000-0000-00006C010000}"/>
    <cellStyle name="Normální 3 2 5 4 7" xfId="312" xr:uid="{00000000-0005-0000-0000-00006D010000}"/>
    <cellStyle name="Normální 3 2 5 5" xfId="202" xr:uid="{00000000-0005-0000-0000-00006E010000}"/>
    <cellStyle name="Normální 3 2 5 5 2" xfId="561" xr:uid="{00000000-0005-0000-0000-00006F010000}"/>
    <cellStyle name="Normální 3 2 5 5 3" xfId="337" xr:uid="{00000000-0005-0000-0000-000070010000}"/>
    <cellStyle name="Normální 3 2 5 6" xfId="407" xr:uid="{00000000-0005-0000-0000-000071010000}"/>
    <cellStyle name="Normální 3 2 5 6 2" xfId="629" xr:uid="{00000000-0005-0000-0000-000072010000}"/>
    <cellStyle name="Normální 3 2 5 7" xfId="495" xr:uid="{00000000-0005-0000-0000-000073010000}"/>
    <cellStyle name="Normální 3 2 5 8" xfId="464" xr:uid="{00000000-0005-0000-0000-000074010000}"/>
    <cellStyle name="Normální 3 2 5 9" xfId="700" xr:uid="{00000000-0005-0000-0000-000075010000}"/>
    <cellStyle name="Normální 3 2 5_701_D14a" xfId="75" xr:uid="{00000000-0005-0000-0000-000076010000}"/>
    <cellStyle name="Normální 3 2 6" xfId="51" xr:uid="{00000000-0005-0000-0000-000077010000}"/>
    <cellStyle name="Normální 3 2 6 2" xfId="190" xr:uid="{00000000-0005-0000-0000-000078010000}"/>
    <cellStyle name="Normální 3 2 6 2 2" xfId="549" xr:uid="{00000000-0005-0000-0000-000079010000}"/>
    <cellStyle name="Normální 3 2 6 2 3" xfId="325" xr:uid="{00000000-0005-0000-0000-00007A010000}"/>
    <cellStyle name="Normální 3 2 6 3" xfId="395" xr:uid="{00000000-0005-0000-0000-00007B010000}"/>
    <cellStyle name="Normální 3 2 6 3 2" xfId="617" xr:uid="{00000000-0005-0000-0000-00007C010000}"/>
    <cellStyle name="Normální 3 2 6 4" xfId="482" xr:uid="{00000000-0005-0000-0000-00007D010000}"/>
    <cellStyle name="Normální 3 2 6 5" xfId="688" xr:uid="{00000000-0005-0000-0000-00007E010000}"/>
    <cellStyle name="Normální 3 2 6 6" xfId="756" xr:uid="{00000000-0005-0000-0000-00007F010000}"/>
    <cellStyle name="Normální 3 2 6 7" xfId="258" xr:uid="{00000000-0005-0000-0000-000080010000}"/>
    <cellStyle name="Normální 3 2 7" xfId="79" xr:uid="{00000000-0005-0000-0000-000081010000}"/>
    <cellStyle name="Normální 3 2 7 2" xfId="204" xr:uid="{00000000-0005-0000-0000-000082010000}"/>
    <cellStyle name="Normální 3 2 7 2 2" xfId="563" xr:uid="{00000000-0005-0000-0000-000083010000}"/>
    <cellStyle name="Normální 3 2 7 2 3" xfId="339" xr:uid="{00000000-0005-0000-0000-000084010000}"/>
    <cellStyle name="Normální 3 2 7 3" xfId="409" xr:uid="{00000000-0005-0000-0000-000085010000}"/>
    <cellStyle name="Normální 3 2 7 3 2" xfId="631" xr:uid="{00000000-0005-0000-0000-000086010000}"/>
    <cellStyle name="Normální 3 2 7 4" xfId="497" xr:uid="{00000000-0005-0000-0000-000087010000}"/>
    <cellStyle name="Normální 3 2 7 5" xfId="702" xr:uid="{00000000-0005-0000-0000-000088010000}"/>
    <cellStyle name="Normální 3 2 7 6" xfId="770" xr:uid="{00000000-0005-0000-0000-000089010000}"/>
    <cellStyle name="Normální 3 2 7 7" xfId="272" xr:uid="{00000000-0005-0000-0000-00008A010000}"/>
    <cellStyle name="Normální 3 2 8" xfId="107" xr:uid="{00000000-0005-0000-0000-00008B010000}"/>
    <cellStyle name="Normální 3 2 8 2" xfId="218" xr:uid="{00000000-0005-0000-0000-00008C010000}"/>
    <cellStyle name="Normální 3 2 8 2 2" xfId="577" xr:uid="{00000000-0005-0000-0000-00008D010000}"/>
    <cellStyle name="Normální 3 2 8 2 3" xfId="353" xr:uid="{00000000-0005-0000-0000-00008E010000}"/>
    <cellStyle name="Normální 3 2 8 3" xfId="423" xr:uid="{00000000-0005-0000-0000-00008F010000}"/>
    <cellStyle name="Normální 3 2 8 3 2" xfId="645" xr:uid="{00000000-0005-0000-0000-000090010000}"/>
    <cellStyle name="Normální 3 2 8 4" xfId="511" xr:uid="{00000000-0005-0000-0000-000091010000}"/>
    <cellStyle name="Normální 3 2 8 5" xfId="716" xr:uid="{00000000-0005-0000-0000-000092010000}"/>
    <cellStyle name="Normální 3 2 8 6" xfId="784" xr:uid="{00000000-0005-0000-0000-000093010000}"/>
    <cellStyle name="Normální 3 2 8 7" xfId="286" xr:uid="{00000000-0005-0000-0000-000094010000}"/>
    <cellStyle name="Normální 3 2 9" xfId="124" xr:uid="{00000000-0005-0000-0000-000095010000}"/>
    <cellStyle name="Normální 3 2 9 2" xfId="232" xr:uid="{00000000-0005-0000-0000-000096010000}"/>
    <cellStyle name="Normální 3 2 9 2 2" xfId="591" xr:uid="{00000000-0005-0000-0000-000097010000}"/>
    <cellStyle name="Normální 3 2 9 2 3" xfId="367" xr:uid="{00000000-0005-0000-0000-000098010000}"/>
    <cellStyle name="Normální 3 2 9 3" xfId="437" xr:uid="{00000000-0005-0000-0000-000099010000}"/>
    <cellStyle name="Normální 3 2 9 3 2" xfId="659" xr:uid="{00000000-0005-0000-0000-00009A010000}"/>
    <cellStyle name="Normální 3 2 9 4" xfId="525" xr:uid="{00000000-0005-0000-0000-00009B010000}"/>
    <cellStyle name="Normální 3 2 9 5" xfId="730" xr:uid="{00000000-0005-0000-0000-00009C010000}"/>
    <cellStyle name="Normální 3 2 9 6" xfId="798" xr:uid="{00000000-0005-0000-0000-00009D010000}"/>
    <cellStyle name="Normální 3 2 9 7" xfId="300" xr:uid="{00000000-0005-0000-0000-00009E010000}"/>
    <cellStyle name="Normální 3 2_701_D14a" xfId="97" xr:uid="{00000000-0005-0000-0000-00009F010000}"/>
    <cellStyle name="Normální 3 3" xfId="50" xr:uid="{00000000-0005-0000-0000-0000A0010000}"/>
    <cellStyle name="Normální 3 4" xfId="36" xr:uid="{00000000-0005-0000-0000-0000A1010000}"/>
    <cellStyle name="Normální 3 5" xfId="139" xr:uid="{00000000-0005-0000-0000-0000A2010000}"/>
    <cellStyle name="Normální 3 6" xfId="168" xr:uid="{00000000-0005-0000-0000-0000A3010000}"/>
    <cellStyle name="Normální 3 7" xfId="166" xr:uid="{00000000-0005-0000-0000-0000A4010000}"/>
    <cellStyle name="Normální 3 8" xfId="170" xr:uid="{00000000-0005-0000-0000-0000A5010000}"/>
    <cellStyle name="Normální 3 9" xfId="171" xr:uid="{00000000-0005-0000-0000-0000A6010000}"/>
    <cellStyle name="Normální 4" xfId="13" xr:uid="{00000000-0005-0000-0000-0000A7010000}"/>
    <cellStyle name="Normální 4 10" xfId="163" xr:uid="{00000000-0005-0000-0000-0000A8010000}"/>
    <cellStyle name="Normální 4 11" xfId="23" xr:uid="{00000000-0005-0000-0000-0000A9010000}"/>
    <cellStyle name="Normální 4 11 2" xfId="179" xr:uid="{00000000-0005-0000-0000-0000AA010000}"/>
    <cellStyle name="Normální 4 11 2 2" xfId="606" xr:uid="{00000000-0005-0000-0000-0000AB010000}"/>
    <cellStyle name="Normální 4 11 2 3" xfId="384" xr:uid="{00000000-0005-0000-0000-0000AC010000}"/>
    <cellStyle name="Normální 4 11 3" xfId="471" xr:uid="{00000000-0005-0000-0000-0000AD010000}"/>
    <cellStyle name="Normální 4 11 4" xfId="677" xr:uid="{00000000-0005-0000-0000-0000AE010000}"/>
    <cellStyle name="Normální 4 11 5" xfId="745" xr:uid="{00000000-0005-0000-0000-0000AF010000}"/>
    <cellStyle name="Normální 4 11 6" xfId="247" xr:uid="{00000000-0005-0000-0000-0000B0010000}"/>
    <cellStyle name="Normální 4 12" xfId="313" xr:uid="{00000000-0005-0000-0000-0000B1010000}"/>
    <cellStyle name="Normální 4 12 2" xfId="381" xr:uid="{00000000-0005-0000-0000-0000B2010000}"/>
    <cellStyle name="Normální 4 12 3" xfId="538" xr:uid="{00000000-0005-0000-0000-0000B3010000}"/>
    <cellStyle name="Normální 4 13" xfId="467" xr:uid="{00000000-0005-0000-0000-0000B4010000}"/>
    <cellStyle name="Normální 4 2" xfId="29" xr:uid="{00000000-0005-0000-0000-0000B5010000}"/>
    <cellStyle name="Normální 4 2 10" xfId="155" xr:uid="{00000000-0005-0000-0000-0000B6010000}"/>
    <cellStyle name="Normální 4 2 11" xfId="183" xr:uid="{00000000-0005-0000-0000-0000B7010000}"/>
    <cellStyle name="Normální 4 2 11 2" xfId="542" xr:uid="{00000000-0005-0000-0000-0000B8010000}"/>
    <cellStyle name="Normální 4 2 11 3" xfId="318" xr:uid="{00000000-0005-0000-0000-0000B9010000}"/>
    <cellStyle name="Normální 4 2 12" xfId="388" xr:uid="{00000000-0005-0000-0000-0000BA010000}"/>
    <cellStyle name="Normální 4 2 12 2" xfId="610" xr:uid="{00000000-0005-0000-0000-0000BB010000}"/>
    <cellStyle name="Normální 4 2 13" xfId="475" xr:uid="{00000000-0005-0000-0000-0000BC010000}"/>
    <cellStyle name="Normální 4 2 14" xfId="451" xr:uid="{00000000-0005-0000-0000-0000BD010000}"/>
    <cellStyle name="Normální 4 2 15" xfId="681" xr:uid="{00000000-0005-0000-0000-0000BE010000}"/>
    <cellStyle name="Normální 4 2 16" xfId="749" xr:uid="{00000000-0005-0000-0000-0000BF010000}"/>
    <cellStyle name="Normální 4 2 17" xfId="251" xr:uid="{00000000-0005-0000-0000-0000C0010000}"/>
    <cellStyle name="Normální 4 2 2" xfId="58" xr:uid="{00000000-0005-0000-0000-0000C1010000}"/>
    <cellStyle name="Normální 4 2 2 10" xfId="763" xr:uid="{00000000-0005-0000-0000-0000C2010000}"/>
    <cellStyle name="Normální 4 2 2 11" xfId="265" xr:uid="{00000000-0005-0000-0000-0000C3010000}"/>
    <cellStyle name="Normální 4 2 2 2" xfId="86" xr:uid="{00000000-0005-0000-0000-0000C4010000}"/>
    <cellStyle name="Normální 4 2 2 2 2" xfId="211" xr:uid="{00000000-0005-0000-0000-0000C5010000}"/>
    <cellStyle name="Normální 4 2 2 2 2 2" xfId="570" xr:uid="{00000000-0005-0000-0000-0000C6010000}"/>
    <cellStyle name="Normální 4 2 2 2 2 3" xfId="346" xr:uid="{00000000-0005-0000-0000-0000C7010000}"/>
    <cellStyle name="Normální 4 2 2 2 3" xfId="416" xr:uid="{00000000-0005-0000-0000-0000C8010000}"/>
    <cellStyle name="Normální 4 2 2 2 3 2" xfId="638" xr:uid="{00000000-0005-0000-0000-0000C9010000}"/>
    <cellStyle name="Normální 4 2 2 2 4" xfId="504" xr:uid="{00000000-0005-0000-0000-0000CA010000}"/>
    <cellStyle name="Normální 4 2 2 2 5" xfId="709" xr:uid="{00000000-0005-0000-0000-0000CB010000}"/>
    <cellStyle name="Normální 4 2 2 2 6" xfId="777" xr:uid="{00000000-0005-0000-0000-0000CC010000}"/>
    <cellStyle name="Normální 4 2 2 2 7" xfId="279" xr:uid="{00000000-0005-0000-0000-0000CD010000}"/>
    <cellStyle name="Normální 4 2 2 3" xfId="114" xr:uid="{00000000-0005-0000-0000-0000CE010000}"/>
    <cellStyle name="Normální 4 2 2 3 2" xfId="225" xr:uid="{00000000-0005-0000-0000-0000CF010000}"/>
    <cellStyle name="Normální 4 2 2 3 2 2" xfId="584" xr:uid="{00000000-0005-0000-0000-0000D0010000}"/>
    <cellStyle name="Normální 4 2 2 3 2 3" xfId="360" xr:uid="{00000000-0005-0000-0000-0000D1010000}"/>
    <cellStyle name="Normální 4 2 2 3 3" xfId="430" xr:uid="{00000000-0005-0000-0000-0000D2010000}"/>
    <cellStyle name="Normální 4 2 2 3 3 2" xfId="652" xr:uid="{00000000-0005-0000-0000-0000D3010000}"/>
    <cellStyle name="Normální 4 2 2 3 4" xfId="518" xr:uid="{00000000-0005-0000-0000-0000D4010000}"/>
    <cellStyle name="Normální 4 2 2 3 5" xfId="723" xr:uid="{00000000-0005-0000-0000-0000D5010000}"/>
    <cellStyle name="Normální 4 2 2 3 6" xfId="791" xr:uid="{00000000-0005-0000-0000-0000D6010000}"/>
    <cellStyle name="Normální 4 2 2 3 7" xfId="293" xr:uid="{00000000-0005-0000-0000-0000D7010000}"/>
    <cellStyle name="Normální 4 2 2 4" xfId="131" xr:uid="{00000000-0005-0000-0000-0000D8010000}"/>
    <cellStyle name="Normální 4 2 2 4 2" xfId="239" xr:uid="{00000000-0005-0000-0000-0000D9010000}"/>
    <cellStyle name="Normální 4 2 2 4 2 2" xfId="598" xr:uid="{00000000-0005-0000-0000-0000DA010000}"/>
    <cellStyle name="Normální 4 2 2 4 2 3" xfId="374" xr:uid="{00000000-0005-0000-0000-0000DB010000}"/>
    <cellStyle name="Normální 4 2 2 4 3" xfId="444" xr:uid="{00000000-0005-0000-0000-0000DC010000}"/>
    <cellStyle name="Normální 4 2 2 4 3 2" xfId="666" xr:uid="{00000000-0005-0000-0000-0000DD010000}"/>
    <cellStyle name="Normální 4 2 2 4 4" xfId="532" xr:uid="{00000000-0005-0000-0000-0000DE010000}"/>
    <cellStyle name="Normální 4 2 2 4 5" xfId="737" xr:uid="{00000000-0005-0000-0000-0000DF010000}"/>
    <cellStyle name="Normální 4 2 2 4 6" xfId="805" xr:uid="{00000000-0005-0000-0000-0000E0010000}"/>
    <cellStyle name="Normální 4 2 2 4 7" xfId="307" xr:uid="{00000000-0005-0000-0000-0000E1010000}"/>
    <cellStyle name="Normální 4 2 2 5" xfId="197" xr:uid="{00000000-0005-0000-0000-0000E2010000}"/>
    <cellStyle name="Normální 4 2 2 5 2" xfId="556" xr:uid="{00000000-0005-0000-0000-0000E3010000}"/>
    <cellStyle name="Normální 4 2 2 5 3" xfId="332" xr:uid="{00000000-0005-0000-0000-0000E4010000}"/>
    <cellStyle name="Normální 4 2 2 6" xfId="402" xr:uid="{00000000-0005-0000-0000-0000E5010000}"/>
    <cellStyle name="Normální 4 2 2 6 2" xfId="624" xr:uid="{00000000-0005-0000-0000-0000E6010000}"/>
    <cellStyle name="Normální 4 2 2 7" xfId="489" xr:uid="{00000000-0005-0000-0000-0000E7010000}"/>
    <cellStyle name="Normální 4 2 2 8" xfId="459" xr:uid="{00000000-0005-0000-0000-0000E8010000}"/>
    <cellStyle name="Normální 4 2 2 9" xfId="695" xr:uid="{00000000-0005-0000-0000-0000E9010000}"/>
    <cellStyle name="Normální 4 2 2_701_D14a" xfId="70" xr:uid="{00000000-0005-0000-0000-0000EA010000}"/>
    <cellStyle name="Normální 4 2 3" xfId="54" xr:uid="{00000000-0005-0000-0000-0000EB010000}"/>
    <cellStyle name="Normální 4 2 3 10" xfId="759" xr:uid="{00000000-0005-0000-0000-0000EC010000}"/>
    <cellStyle name="Normální 4 2 3 11" xfId="261" xr:uid="{00000000-0005-0000-0000-0000ED010000}"/>
    <cellStyle name="Normální 4 2 3 2" xfId="82" xr:uid="{00000000-0005-0000-0000-0000EE010000}"/>
    <cellStyle name="Normální 4 2 3 2 2" xfId="207" xr:uid="{00000000-0005-0000-0000-0000EF010000}"/>
    <cellStyle name="Normální 4 2 3 2 2 2" xfId="566" xr:uid="{00000000-0005-0000-0000-0000F0010000}"/>
    <cellStyle name="Normální 4 2 3 2 2 3" xfId="342" xr:uid="{00000000-0005-0000-0000-0000F1010000}"/>
    <cellStyle name="Normální 4 2 3 2 3" xfId="412" xr:uid="{00000000-0005-0000-0000-0000F2010000}"/>
    <cellStyle name="Normální 4 2 3 2 3 2" xfId="634" xr:uid="{00000000-0005-0000-0000-0000F3010000}"/>
    <cellStyle name="Normální 4 2 3 2 4" xfId="500" xr:uid="{00000000-0005-0000-0000-0000F4010000}"/>
    <cellStyle name="Normální 4 2 3 2 5" xfId="705" xr:uid="{00000000-0005-0000-0000-0000F5010000}"/>
    <cellStyle name="Normální 4 2 3 2 6" xfId="773" xr:uid="{00000000-0005-0000-0000-0000F6010000}"/>
    <cellStyle name="Normální 4 2 3 2 7" xfId="275" xr:uid="{00000000-0005-0000-0000-0000F7010000}"/>
    <cellStyle name="Normální 4 2 3 3" xfId="110" xr:uid="{00000000-0005-0000-0000-0000F8010000}"/>
    <cellStyle name="Normální 4 2 3 3 2" xfId="221" xr:uid="{00000000-0005-0000-0000-0000F9010000}"/>
    <cellStyle name="Normální 4 2 3 3 2 2" xfId="580" xr:uid="{00000000-0005-0000-0000-0000FA010000}"/>
    <cellStyle name="Normální 4 2 3 3 2 3" xfId="356" xr:uid="{00000000-0005-0000-0000-0000FB010000}"/>
    <cellStyle name="Normální 4 2 3 3 3" xfId="426" xr:uid="{00000000-0005-0000-0000-0000FC010000}"/>
    <cellStyle name="Normální 4 2 3 3 3 2" xfId="648" xr:uid="{00000000-0005-0000-0000-0000FD010000}"/>
    <cellStyle name="Normální 4 2 3 3 4" xfId="514" xr:uid="{00000000-0005-0000-0000-0000FE010000}"/>
    <cellStyle name="Normální 4 2 3 3 5" xfId="719" xr:uid="{00000000-0005-0000-0000-0000FF010000}"/>
    <cellStyle name="Normální 4 2 3 3 6" xfId="787" xr:uid="{00000000-0005-0000-0000-000000020000}"/>
    <cellStyle name="Normální 4 2 3 3 7" xfId="289" xr:uid="{00000000-0005-0000-0000-000001020000}"/>
    <cellStyle name="Normální 4 2 3 4" xfId="127" xr:uid="{00000000-0005-0000-0000-000002020000}"/>
    <cellStyle name="Normální 4 2 3 4 2" xfId="235" xr:uid="{00000000-0005-0000-0000-000003020000}"/>
    <cellStyle name="Normální 4 2 3 4 2 2" xfId="594" xr:uid="{00000000-0005-0000-0000-000004020000}"/>
    <cellStyle name="Normální 4 2 3 4 2 3" xfId="370" xr:uid="{00000000-0005-0000-0000-000005020000}"/>
    <cellStyle name="Normální 4 2 3 4 3" xfId="440" xr:uid="{00000000-0005-0000-0000-000006020000}"/>
    <cellStyle name="Normální 4 2 3 4 3 2" xfId="662" xr:uid="{00000000-0005-0000-0000-000007020000}"/>
    <cellStyle name="Normální 4 2 3 4 4" xfId="528" xr:uid="{00000000-0005-0000-0000-000008020000}"/>
    <cellStyle name="Normální 4 2 3 4 5" xfId="733" xr:uid="{00000000-0005-0000-0000-000009020000}"/>
    <cellStyle name="Normální 4 2 3 4 6" xfId="801" xr:uid="{00000000-0005-0000-0000-00000A020000}"/>
    <cellStyle name="Normální 4 2 3 4 7" xfId="303" xr:uid="{00000000-0005-0000-0000-00000B020000}"/>
    <cellStyle name="Normální 4 2 3 5" xfId="193" xr:uid="{00000000-0005-0000-0000-00000C020000}"/>
    <cellStyle name="Normální 4 2 3 5 2" xfId="552" xr:uid="{00000000-0005-0000-0000-00000D020000}"/>
    <cellStyle name="Normální 4 2 3 5 3" xfId="328" xr:uid="{00000000-0005-0000-0000-00000E020000}"/>
    <cellStyle name="Normální 4 2 3 6" xfId="398" xr:uid="{00000000-0005-0000-0000-00000F020000}"/>
    <cellStyle name="Normální 4 2 3 6 2" xfId="620" xr:uid="{00000000-0005-0000-0000-000010020000}"/>
    <cellStyle name="Normální 4 2 3 7" xfId="485" xr:uid="{00000000-0005-0000-0000-000011020000}"/>
    <cellStyle name="Normální 4 2 3 8" xfId="455" xr:uid="{00000000-0005-0000-0000-000012020000}"/>
    <cellStyle name="Normální 4 2 3 9" xfId="691" xr:uid="{00000000-0005-0000-0000-000013020000}"/>
    <cellStyle name="Normální 4 2 3_701_D14a" xfId="71" xr:uid="{00000000-0005-0000-0000-000014020000}"/>
    <cellStyle name="Normální 4 2 4" xfId="48" xr:uid="{00000000-0005-0000-0000-000015020000}"/>
    <cellStyle name="Normální 4 2 4 2" xfId="189" xr:uid="{00000000-0005-0000-0000-000016020000}"/>
    <cellStyle name="Normální 4 2 4 2 2" xfId="548" xr:uid="{00000000-0005-0000-0000-000017020000}"/>
    <cellStyle name="Normální 4 2 4 2 3" xfId="324" xr:uid="{00000000-0005-0000-0000-000018020000}"/>
    <cellStyle name="Normální 4 2 4 3" xfId="394" xr:uid="{00000000-0005-0000-0000-000019020000}"/>
    <cellStyle name="Normální 4 2 4 3 2" xfId="616" xr:uid="{00000000-0005-0000-0000-00001A020000}"/>
    <cellStyle name="Normální 4 2 4 4" xfId="481" xr:uid="{00000000-0005-0000-0000-00001B020000}"/>
    <cellStyle name="Normální 4 2 4 5" xfId="687" xr:uid="{00000000-0005-0000-0000-00001C020000}"/>
    <cellStyle name="Normální 4 2 4 6" xfId="755" xr:uid="{00000000-0005-0000-0000-00001D020000}"/>
    <cellStyle name="Normální 4 2 4 7" xfId="257" xr:uid="{00000000-0005-0000-0000-00001E020000}"/>
    <cellStyle name="Normální 4 2 5" xfId="78" xr:uid="{00000000-0005-0000-0000-00001F020000}"/>
    <cellStyle name="Normální 4 2 5 2" xfId="203" xr:uid="{00000000-0005-0000-0000-000020020000}"/>
    <cellStyle name="Normální 4 2 5 2 2" xfId="562" xr:uid="{00000000-0005-0000-0000-000021020000}"/>
    <cellStyle name="Normální 4 2 5 2 3" xfId="338" xr:uid="{00000000-0005-0000-0000-000022020000}"/>
    <cellStyle name="Normální 4 2 5 3" xfId="408" xr:uid="{00000000-0005-0000-0000-000023020000}"/>
    <cellStyle name="Normální 4 2 5 3 2" xfId="630" xr:uid="{00000000-0005-0000-0000-000024020000}"/>
    <cellStyle name="Normální 4 2 5 4" xfId="496" xr:uid="{00000000-0005-0000-0000-000025020000}"/>
    <cellStyle name="Normální 4 2 5 5" xfId="701" xr:uid="{00000000-0005-0000-0000-000026020000}"/>
    <cellStyle name="Normální 4 2 5 6" xfId="769" xr:uid="{00000000-0005-0000-0000-000027020000}"/>
    <cellStyle name="Normální 4 2 5 7" xfId="271" xr:uid="{00000000-0005-0000-0000-000028020000}"/>
    <cellStyle name="Normální 4 2 6" xfId="106" xr:uid="{00000000-0005-0000-0000-000029020000}"/>
    <cellStyle name="Normální 4 2 6 2" xfId="217" xr:uid="{00000000-0005-0000-0000-00002A020000}"/>
    <cellStyle name="Normální 4 2 6 2 2" xfId="576" xr:uid="{00000000-0005-0000-0000-00002B020000}"/>
    <cellStyle name="Normální 4 2 6 2 3" xfId="352" xr:uid="{00000000-0005-0000-0000-00002C020000}"/>
    <cellStyle name="Normální 4 2 6 3" xfId="422" xr:uid="{00000000-0005-0000-0000-00002D020000}"/>
    <cellStyle name="Normální 4 2 6 3 2" xfId="644" xr:uid="{00000000-0005-0000-0000-00002E020000}"/>
    <cellStyle name="Normální 4 2 6 4" xfId="510" xr:uid="{00000000-0005-0000-0000-00002F020000}"/>
    <cellStyle name="Normální 4 2 6 5" xfId="715" xr:uid="{00000000-0005-0000-0000-000030020000}"/>
    <cellStyle name="Normální 4 2 6 6" xfId="783" xr:uid="{00000000-0005-0000-0000-000031020000}"/>
    <cellStyle name="Normální 4 2 6 7" xfId="285" xr:uid="{00000000-0005-0000-0000-000032020000}"/>
    <cellStyle name="Normální 4 2 7" xfId="123" xr:uid="{00000000-0005-0000-0000-000033020000}"/>
    <cellStyle name="Normální 4 2 7 2" xfId="231" xr:uid="{00000000-0005-0000-0000-000034020000}"/>
    <cellStyle name="Normální 4 2 7 2 2" xfId="590" xr:uid="{00000000-0005-0000-0000-000035020000}"/>
    <cellStyle name="Normální 4 2 7 2 3" xfId="366" xr:uid="{00000000-0005-0000-0000-000036020000}"/>
    <cellStyle name="Normální 4 2 7 3" xfId="436" xr:uid="{00000000-0005-0000-0000-000037020000}"/>
    <cellStyle name="Normální 4 2 7 3 2" xfId="658" xr:uid="{00000000-0005-0000-0000-000038020000}"/>
    <cellStyle name="Normální 4 2 7 4" xfId="524" xr:uid="{00000000-0005-0000-0000-000039020000}"/>
    <cellStyle name="Normální 4 2 7 5" xfId="729" xr:uid="{00000000-0005-0000-0000-00003A020000}"/>
    <cellStyle name="Normální 4 2 7 6" xfId="797" xr:uid="{00000000-0005-0000-0000-00003B020000}"/>
    <cellStyle name="Normální 4 2 7 7" xfId="299" xr:uid="{00000000-0005-0000-0000-00003C020000}"/>
    <cellStyle name="Normální 4 2 8" xfId="39" xr:uid="{00000000-0005-0000-0000-00003D020000}"/>
    <cellStyle name="Normální 4 2 9" xfId="143" xr:uid="{00000000-0005-0000-0000-00003E020000}"/>
    <cellStyle name="Normální 4 2_701_D14a" xfId="100" xr:uid="{00000000-0005-0000-0000-00003F020000}"/>
    <cellStyle name="Normální 4 3" xfId="65" xr:uid="{00000000-0005-0000-0000-000040020000}"/>
    <cellStyle name="Normální 4 3 2" xfId="493" xr:uid="{00000000-0005-0000-0000-000041020000}"/>
    <cellStyle name="Normální 4 3 3" xfId="463" xr:uid="{00000000-0005-0000-0000-000042020000}"/>
    <cellStyle name="Normální 4 4" xfId="38" xr:uid="{00000000-0005-0000-0000-000043020000}"/>
    <cellStyle name="Normální 4 5" xfId="142" xr:uid="{00000000-0005-0000-0000-000044020000}"/>
    <cellStyle name="Normální 4 6" xfId="160" xr:uid="{00000000-0005-0000-0000-000045020000}"/>
    <cellStyle name="Normální 4 7" xfId="157" xr:uid="{00000000-0005-0000-0000-000046020000}"/>
    <cellStyle name="Normální 4 8" xfId="158" xr:uid="{00000000-0005-0000-0000-000047020000}"/>
    <cellStyle name="Normální 4 9" xfId="175" xr:uid="{00000000-0005-0000-0000-000048020000}"/>
    <cellStyle name="Normální 5" xfId="14" xr:uid="{00000000-0005-0000-0000-000049020000}"/>
    <cellStyle name="Normální 5 10" xfId="145" xr:uid="{00000000-0005-0000-0000-00004A020000}"/>
    <cellStyle name="Normální 5 11" xfId="27" xr:uid="{00000000-0005-0000-0000-00004B020000}"/>
    <cellStyle name="Normální 5 11 2" xfId="181" xr:uid="{00000000-0005-0000-0000-00004C020000}"/>
    <cellStyle name="Normální 5 11 2 2" xfId="608" xr:uid="{00000000-0005-0000-0000-00004D020000}"/>
    <cellStyle name="Normální 5 11 2 3" xfId="386" xr:uid="{00000000-0005-0000-0000-00004E020000}"/>
    <cellStyle name="Normální 5 11 3" xfId="473" xr:uid="{00000000-0005-0000-0000-00004F020000}"/>
    <cellStyle name="Normální 5 11 4" xfId="679" xr:uid="{00000000-0005-0000-0000-000050020000}"/>
    <cellStyle name="Normální 5 11 5" xfId="747" xr:uid="{00000000-0005-0000-0000-000051020000}"/>
    <cellStyle name="Normální 5 11 6" xfId="249" xr:uid="{00000000-0005-0000-0000-000052020000}"/>
    <cellStyle name="Normální 5 12" xfId="176" xr:uid="{00000000-0005-0000-0000-000053020000}"/>
    <cellStyle name="Normální 5 12 2" xfId="540" xr:uid="{00000000-0005-0000-0000-000054020000}"/>
    <cellStyle name="Normální 5 12 3" xfId="316" xr:uid="{00000000-0005-0000-0000-000055020000}"/>
    <cellStyle name="Normální 5 13" xfId="382" xr:uid="{00000000-0005-0000-0000-000056020000}"/>
    <cellStyle name="Normální 5 13 2" xfId="604" xr:uid="{00000000-0005-0000-0000-000057020000}"/>
    <cellStyle name="Normální 5 14" xfId="468" xr:uid="{00000000-0005-0000-0000-000058020000}"/>
    <cellStyle name="Normální 5 15" xfId="450" xr:uid="{00000000-0005-0000-0000-000059020000}"/>
    <cellStyle name="Normální 5 16" xfId="675" xr:uid="{00000000-0005-0000-0000-00005A020000}"/>
    <cellStyle name="Normální 5 17" xfId="743" xr:uid="{00000000-0005-0000-0000-00005B020000}"/>
    <cellStyle name="Normální 5 18" xfId="245" xr:uid="{00000000-0005-0000-0000-00005C020000}"/>
    <cellStyle name="Normální 5 2" xfId="31" xr:uid="{00000000-0005-0000-0000-00005D020000}"/>
    <cellStyle name="Normální 5 2 10" xfId="390" xr:uid="{00000000-0005-0000-0000-00005E020000}"/>
    <cellStyle name="Normální 5 2 10 2" xfId="612" xr:uid="{00000000-0005-0000-0000-00005F020000}"/>
    <cellStyle name="Normální 5 2 11" xfId="477" xr:uid="{00000000-0005-0000-0000-000060020000}"/>
    <cellStyle name="Normální 5 2 12" xfId="453" xr:uid="{00000000-0005-0000-0000-000061020000}"/>
    <cellStyle name="Normální 5 2 13" xfId="683" xr:uid="{00000000-0005-0000-0000-000062020000}"/>
    <cellStyle name="Normální 5 2 14" xfId="751" xr:uid="{00000000-0005-0000-0000-000063020000}"/>
    <cellStyle name="Normální 5 2 15" xfId="253" xr:uid="{00000000-0005-0000-0000-000064020000}"/>
    <cellStyle name="Normální 5 2 2" xfId="60" xr:uid="{00000000-0005-0000-0000-000065020000}"/>
    <cellStyle name="Normální 5 2 2 10" xfId="765" xr:uid="{00000000-0005-0000-0000-000066020000}"/>
    <cellStyle name="Normální 5 2 2 11" xfId="267" xr:uid="{00000000-0005-0000-0000-000067020000}"/>
    <cellStyle name="Normální 5 2 2 2" xfId="88" xr:uid="{00000000-0005-0000-0000-000068020000}"/>
    <cellStyle name="Normální 5 2 2 2 2" xfId="213" xr:uid="{00000000-0005-0000-0000-000069020000}"/>
    <cellStyle name="Normální 5 2 2 2 2 2" xfId="572" xr:uid="{00000000-0005-0000-0000-00006A020000}"/>
    <cellStyle name="Normální 5 2 2 2 2 3" xfId="348" xr:uid="{00000000-0005-0000-0000-00006B020000}"/>
    <cellStyle name="Normální 5 2 2 2 3" xfId="418" xr:uid="{00000000-0005-0000-0000-00006C020000}"/>
    <cellStyle name="Normální 5 2 2 2 3 2" xfId="640" xr:uid="{00000000-0005-0000-0000-00006D020000}"/>
    <cellStyle name="Normální 5 2 2 2 4" xfId="506" xr:uid="{00000000-0005-0000-0000-00006E020000}"/>
    <cellStyle name="Normální 5 2 2 2 5" xfId="711" xr:uid="{00000000-0005-0000-0000-00006F020000}"/>
    <cellStyle name="Normální 5 2 2 2 6" xfId="779" xr:uid="{00000000-0005-0000-0000-000070020000}"/>
    <cellStyle name="Normální 5 2 2 2 7" xfId="281" xr:uid="{00000000-0005-0000-0000-000071020000}"/>
    <cellStyle name="Normální 5 2 2 3" xfId="116" xr:uid="{00000000-0005-0000-0000-000072020000}"/>
    <cellStyle name="Normální 5 2 2 3 2" xfId="227" xr:uid="{00000000-0005-0000-0000-000073020000}"/>
    <cellStyle name="Normální 5 2 2 3 2 2" xfId="586" xr:uid="{00000000-0005-0000-0000-000074020000}"/>
    <cellStyle name="Normální 5 2 2 3 2 3" xfId="362" xr:uid="{00000000-0005-0000-0000-000075020000}"/>
    <cellStyle name="Normální 5 2 2 3 3" xfId="432" xr:uid="{00000000-0005-0000-0000-000076020000}"/>
    <cellStyle name="Normální 5 2 2 3 3 2" xfId="654" xr:uid="{00000000-0005-0000-0000-000077020000}"/>
    <cellStyle name="Normální 5 2 2 3 4" xfId="520" xr:uid="{00000000-0005-0000-0000-000078020000}"/>
    <cellStyle name="Normální 5 2 2 3 5" xfId="725" xr:uid="{00000000-0005-0000-0000-000079020000}"/>
    <cellStyle name="Normální 5 2 2 3 6" xfId="793" xr:uid="{00000000-0005-0000-0000-00007A020000}"/>
    <cellStyle name="Normální 5 2 2 3 7" xfId="295" xr:uid="{00000000-0005-0000-0000-00007B020000}"/>
    <cellStyle name="Normální 5 2 2 4" xfId="133" xr:uid="{00000000-0005-0000-0000-00007C020000}"/>
    <cellStyle name="Normální 5 2 2 4 2" xfId="241" xr:uid="{00000000-0005-0000-0000-00007D020000}"/>
    <cellStyle name="Normální 5 2 2 4 2 2" xfId="600" xr:uid="{00000000-0005-0000-0000-00007E020000}"/>
    <cellStyle name="Normální 5 2 2 4 2 3" xfId="376" xr:uid="{00000000-0005-0000-0000-00007F020000}"/>
    <cellStyle name="Normální 5 2 2 4 3" xfId="446" xr:uid="{00000000-0005-0000-0000-000080020000}"/>
    <cellStyle name="Normální 5 2 2 4 3 2" xfId="668" xr:uid="{00000000-0005-0000-0000-000081020000}"/>
    <cellStyle name="Normální 5 2 2 4 4" xfId="534" xr:uid="{00000000-0005-0000-0000-000082020000}"/>
    <cellStyle name="Normální 5 2 2 4 5" xfId="739" xr:uid="{00000000-0005-0000-0000-000083020000}"/>
    <cellStyle name="Normální 5 2 2 4 6" xfId="807" xr:uid="{00000000-0005-0000-0000-000084020000}"/>
    <cellStyle name="Normální 5 2 2 4 7" xfId="309" xr:uid="{00000000-0005-0000-0000-000085020000}"/>
    <cellStyle name="Normální 5 2 2 5" xfId="199" xr:uid="{00000000-0005-0000-0000-000086020000}"/>
    <cellStyle name="Normální 5 2 2 5 2" xfId="558" xr:uid="{00000000-0005-0000-0000-000087020000}"/>
    <cellStyle name="Normální 5 2 2 5 3" xfId="334" xr:uid="{00000000-0005-0000-0000-000088020000}"/>
    <cellStyle name="Normální 5 2 2 6" xfId="404" xr:uid="{00000000-0005-0000-0000-000089020000}"/>
    <cellStyle name="Normální 5 2 2 6 2" xfId="626" xr:uid="{00000000-0005-0000-0000-00008A020000}"/>
    <cellStyle name="Normální 5 2 2 7" xfId="491" xr:uid="{00000000-0005-0000-0000-00008B020000}"/>
    <cellStyle name="Normální 5 2 2 8" xfId="461" xr:uid="{00000000-0005-0000-0000-00008C020000}"/>
    <cellStyle name="Normální 5 2 2 9" xfId="697" xr:uid="{00000000-0005-0000-0000-00008D020000}"/>
    <cellStyle name="Normální 5 2 2_701_D14a" xfId="94" xr:uid="{00000000-0005-0000-0000-00008E020000}"/>
    <cellStyle name="Normální 5 2 3" xfId="56" xr:uid="{00000000-0005-0000-0000-00008F020000}"/>
    <cellStyle name="Normální 5 2 3 10" xfId="761" xr:uid="{00000000-0005-0000-0000-000090020000}"/>
    <cellStyle name="Normální 5 2 3 11" xfId="263" xr:uid="{00000000-0005-0000-0000-000091020000}"/>
    <cellStyle name="Normální 5 2 3 2" xfId="84" xr:uid="{00000000-0005-0000-0000-000092020000}"/>
    <cellStyle name="Normální 5 2 3 2 2" xfId="209" xr:uid="{00000000-0005-0000-0000-000093020000}"/>
    <cellStyle name="Normální 5 2 3 2 2 2" xfId="568" xr:uid="{00000000-0005-0000-0000-000094020000}"/>
    <cellStyle name="Normální 5 2 3 2 2 3" xfId="344" xr:uid="{00000000-0005-0000-0000-000095020000}"/>
    <cellStyle name="Normální 5 2 3 2 3" xfId="414" xr:uid="{00000000-0005-0000-0000-000096020000}"/>
    <cellStyle name="Normální 5 2 3 2 3 2" xfId="636" xr:uid="{00000000-0005-0000-0000-000097020000}"/>
    <cellStyle name="Normální 5 2 3 2 4" xfId="502" xr:uid="{00000000-0005-0000-0000-000098020000}"/>
    <cellStyle name="Normální 5 2 3 2 5" xfId="707" xr:uid="{00000000-0005-0000-0000-000099020000}"/>
    <cellStyle name="Normální 5 2 3 2 6" xfId="775" xr:uid="{00000000-0005-0000-0000-00009A020000}"/>
    <cellStyle name="Normální 5 2 3 2 7" xfId="277" xr:uid="{00000000-0005-0000-0000-00009B020000}"/>
    <cellStyle name="Normální 5 2 3 3" xfId="112" xr:uid="{00000000-0005-0000-0000-00009C020000}"/>
    <cellStyle name="Normální 5 2 3 3 2" xfId="223" xr:uid="{00000000-0005-0000-0000-00009D020000}"/>
    <cellStyle name="Normální 5 2 3 3 2 2" xfId="582" xr:uid="{00000000-0005-0000-0000-00009E020000}"/>
    <cellStyle name="Normální 5 2 3 3 2 3" xfId="358" xr:uid="{00000000-0005-0000-0000-00009F020000}"/>
    <cellStyle name="Normální 5 2 3 3 3" xfId="428" xr:uid="{00000000-0005-0000-0000-0000A0020000}"/>
    <cellStyle name="Normální 5 2 3 3 3 2" xfId="650" xr:uid="{00000000-0005-0000-0000-0000A1020000}"/>
    <cellStyle name="Normální 5 2 3 3 4" xfId="516" xr:uid="{00000000-0005-0000-0000-0000A2020000}"/>
    <cellStyle name="Normální 5 2 3 3 5" xfId="721" xr:uid="{00000000-0005-0000-0000-0000A3020000}"/>
    <cellStyle name="Normální 5 2 3 3 6" xfId="789" xr:uid="{00000000-0005-0000-0000-0000A4020000}"/>
    <cellStyle name="Normální 5 2 3 3 7" xfId="291" xr:uid="{00000000-0005-0000-0000-0000A5020000}"/>
    <cellStyle name="Normální 5 2 3 4" xfId="129" xr:uid="{00000000-0005-0000-0000-0000A6020000}"/>
    <cellStyle name="Normální 5 2 3 4 2" xfId="237" xr:uid="{00000000-0005-0000-0000-0000A7020000}"/>
    <cellStyle name="Normální 5 2 3 4 2 2" xfId="596" xr:uid="{00000000-0005-0000-0000-0000A8020000}"/>
    <cellStyle name="Normální 5 2 3 4 2 3" xfId="372" xr:uid="{00000000-0005-0000-0000-0000A9020000}"/>
    <cellStyle name="Normální 5 2 3 4 3" xfId="442" xr:uid="{00000000-0005-0000-0000-0000AA020000}"/>
    <cellStyle name="Normální 5 2 3 4 3 2" xfId="664" xr:uid="{00000000-0005-0000-0000-0000AB020000}"/>
    <cellStyle name="Normální 5 2 3 4 4" xfId="530" xr:uid="{00000000-0005-0000-0000-0000AC020000}"/>
    <cellStyle name="Normální 5 2 3 4 5" xfId="735" xr:uid="{00000000-0005-0000-0000-0000AD020000}"/>
    <cellStyle name="Normální 5 2 3 4 6" xfId="803" xr:uid="{00000000-0005-0000-0000-0000AE020000}"/>
    <cellStyle name="Normální 5 2 3 4 7" xfId="305" xr:uid="{00000000-0005-0000-0000-0000AF020000}"/>
    <cellStyle name="Normální 5 2 3 5" xfId="195" xr:uid="{00000000-0005-0000-0000-0000B0020000}"/>
    <cellStyle name="Normální 5 2 3 5 2" xfId="554" xr:uid="{00000000-0005-0000-0000-0000B1020000}"/>
    <cellStyle name="Normální 5 2 3 5 3" xfId="330" xr:uid="{00000000-0005-0000-0000-0000B2020000}"/>
    <cellStyle name="Normální 5 2 3 6" xfId="400" xr:uid="{00000000-0005-0000-0000-0000B3020000}"/>
    <cellStyle name="Normální 5 2 3 6 2" xfId="622" xr:uid="{00000000-0005-0000-0000-0000B4020000}"/>
    <cellStyle name="Normální 5 2 3 7" xfId="487" xr:uid="{00000000-0005-0000-0000-0000B5020000}"/>
    <cellStyle name="Normální 5 2 3 8" xfId="457" xr:uid="{00000000-0005-0000-0000-0000B6020000}"/>
    <cellStyle name="Normální 5 2 3 9" xfId="693" xr:uid="{00000000-0005-0000-0000-0000B7020000}"/>
    <cellStyle name="Normální 5 2 3_701_D14a" xfId="90" xr:uid="{00000000-0005-0000-0000-0000B8020000}"/>
    <cellStyle name="Normální 5 2 4" xfId="52" xr:uid="{00000000-0005-0000-0000-0000B9020000}"/>
    <cellStyle name="Normální 5 2 4 2" xfId="191" xr:uid="{00000000-0005-0000-0000-0000BA020000}"/>
    <cellStyle name="Normální 5 2 4 2 2" xfId="550" xr:uid="{00000000-0005-0000-0000-0000BB020000}"/>
    <cellStyle name="Normální 5 2 4 2 3" xfId="326" xr:uid="{00000000-0005-0000-0000-0000BC020000}"/>
    <cellStyle name="Normální 5 2 4 3" xfId="396" xr:uid="{00000000-0005-0000-0000-0000BD020000}"/>
    <cellStyle name="Normální 5 2 4 3 2" xfId="618" xr:uid="{00000000-0005-0000-0000-0000BE020000}"/>
    <cellStyle name="Normální 5 2 4 4" xfId="483" xr:uid="{00000000-0005-0000-0000-0000BF020000}"/>
    <cellStyle name="Normální 5 2 4 5" xfId="689" xr:uid="{00000000-0005-0000-0000-0000C0020000}"/>
    <cellStyle name="Normální 5 2 4 6" xfId="757" xr:uid="{00000000-0005-0000-0000-0000C1020000}"/>
    <cellStyle name="Normální 5 2 4 7" xfId="259" xr:uid="{00000000-0005-0000-0000-0000C2020000}"/>
    <cellStyle name="Normální 5 2 5" xfId="80" xr:uid="{00000000-0005-0000-0000-0000C3020000}"/>
    <cellStyle name="Normální 5 2 5 2" xfId="205" xr:uid="{00000000-0005-0000-0000-0000C4020000}"/>
    <cellStyle name="Normální 5 2 5 2 2" xfId="564" xr:uid="{00000000-0005-0000-0000-0000C5020000}"/>
    <cellStyle name="Normální 5 2 5 2 3" xfId="340" xr:uid="{00000000-0005-0000-0000-0000C6020000}"/>
    <cellStyle name="Normální 5 2 5 3" xfId="410" xr:uid="{00000000-0005-0000-0000-0000C7020000}"/>
    <cellStyle name="Normální 5 2 5 3 2" xfId="632" xr:uid="{00000000-0005-0000-0000-0000C8020000}"/>
    <cellStyle name="Normální 5 2 5 4" xfId="498" xr:uid="{00000000-0005-0000-0000-0000C9020000}"/>
    <cellStyle name="Normální 5 2 5 5" xfId="703" xr:uid="{00000000-0005-0000-0000-0000CA020000}"/>
    <cellStyle name="Normální 5 2 5 6" xfId="771" xr:uid="{00000000-0005-0000-0000-0000CB020000}"/>
    <cellStyle name="Normální 5 2 5 7" xfId="273" xr:uid="{00000000-0005-0000-0000-0000CC020000}"/>
    <cellStyle name="Normální 5 2 6" xfId="108" xr:uid="{00000000-0005-0000-0000-0000CD020000}"/>
    <cellStyle name="Normální 5 2 6 2" xfId="219" xr:uid="{00000000-0005-0000-0000-0000CE020000}"/>
    <cellStyle name="Normální 5 2 6 2 2" xfId="578" xr:uid="{00000000-0005-0000-0000-0000CF020000}"/>
    <cellStyle name="Normální 5 2 6 2 3" xfId="354" xr:uid="{00000000-0005-0000-0000-0000D0020000}"/>
    <cellStyle name="Normální 5 2 6 3" xfId="424" xr:uid="{00000000-0005-0000-0000-0000D1020000}"/>
    <cellStyle name="Normální 5 2 6 3 2" xfId="646" xr:uid="{00000000-0005-0000-0000-0000D2020000}"/>
    <cellStyle name="Normální 5 2 6 4" xfId="512" xr:uid="{00000000-0005-0000-0000-0000D3020000}"/>
    <cellStyle name="Normální 5 2 6 5" xfId="717" xr:uid="{00000000-0005-0000-0000-0000D4020000}"/>
    <cellStyle name="Normální 5 2 6 6" xfId="785" xr:uid="{00000000-0005-0000-0000-0000D5020000}"/>
    <cellStyle name="Normální 5 2 6 7" xfId="287" xr:uid="{00000000-0005-0000-0000-0000D6020000}"/>
    <cellStyle name="Normální 5 2 7" xfId="125" xr:uid="{00000000-0005-0000-0000-0000D7020000}"/>
    <cellStyle name="Normální 5 2 7 2" xfId="233" xr:uid="{00000000-0005-0000-0000-0000D8020000}"/>
    <cellStyle name="Normální 5 2 7 2 2" xfId="592" xr:uid="{00000000-0005-0000-0000-0000D9020000}"/>
    <cellStyle name="Normální 5 2 7 2 3" xfId="368" xr:uid="{00000000-0005-0000-0000-0000DA020000}"/>
    <cellStyle name="Normální 5 2 7 3" xfId="438" xr:uid="{00000000-0005-0000-0000-0000DB020000}"/>
    <cellStyle name="Normální 5 2 7 3 2" xfId="660" xr:uid="{00000000-0005-0000-0000-0000DC020000}"/>
    <cellStyle name="Normální 5 2 7 4" xfId="526" xr:uid="{00000000-0005-0000-0000-0000DD020000}"/>
    <cellStyle name="Normální 5 2 7 5" xfId="731" xr:uid="{00000000-0005-0000-0000-0000DE020000}"/>
    <cellStyle name="Normální 5 2 7 6" xfId="799" xr:uid="{00000000-0005-0000-0000-0000DF020000}"/>
    <cellStyle name="Normální 5 2 7 7" xfId="301" xr:uid="{00000000-0005-0000-0000-0000E0020000}"/>
    <cellStyle name="Normální 5 2 8" xfId="40" xr:uid="{00000000-0005-0000-0000-0000E1020000}"/>
    <cellStyle name="Normální 5 2 8 2" xfId="187" xr:uid="{00000000-0005-0000-0000-0000E2020000}"/>
    <cellStyle name="Normální 5 2 8 2 2" xfId="546" xr:uid="{00000000-0005-0000-0000-0000E3020000}"/>
    <cellStyle name="Normální 5 2 8 2 3" xfId="322" xr:uid="{00000000-0005-0000-0000-0000E4020000}"/>
    <cellStyle name="Normální 5 2 8 3" xfId="392" xr:uid="{00000000-0005-0000-0000-0000E5020000}"/>
    <cellStyle name="Normální 5 2 8 3 2" xfId="614" xr:uid="{00000000-0005-0000-0000-0000E6020000}"/>
    <cellStyle name="Normální 5 2 8 4" xfId="479" xr:uid="{00000000-0005-0000-0000-0000E7020000}"/>
    <cellStyle name="Normální 5 2 8 5" xfId="685" xr:uid="{00000000-0005-0000-0000-0000E8020000}"/>
    <cellStyle name="Normální 5 2 8 6" xfId="753" xr:uid="{00000000-0005-0000-0000-0000E9020000}"/>
    <cellStyle name="Normální 5 2 8 7" xfId="255" xr:uid="{00000000-0005-0000-0000-0000EA020000}"/>
    <cellStyle name="Normální 5 2 9" xfId="185" xr:uid="{00000000-0005-0000-0000-0000EB020000}"/>
    <cellStyle name="Normální 5 2 9 2" xfId="544" xr:uid="{00000000-0005-0000-0000-0000EC020000}"/>
    <cellStyle name="Normální 5 2 9 3" xfId="320" xr:uid="{00000000-0005-0000-0000-0000ED020000}"/>
    <cellStyle name="Normální 5 2_701_D14a" xfId="95" xr:uid="{00000000-0005-0000-0000-0000EE020000}"/>
    <cellStyle name="Normální 5 3" xfId="66" xr:uid="{00000000-0005-0000-0000-0000EF020000}"/>
    <cellStyle name="Normální 5 3 10" xfId="767" xr:uid="{00000000-0005-0000-0000-0000F0020000}"/>
    <cellStyle name="Normální 5 3 11" xfId="269" xr:uid="{00000000-0005-0000-0000-0000F1020000}"/>
    <cellStyle name="Normální 5 3 2" xfId="92" xr:uid="{00000000-0005-0000-0000-0000F2020000}"/>
    <cellStyle name="Normální 5 3 2 2" xfId="215" xr:uid="{00000000-0005-0000-0000-0000F3020000}"/>
    <cellStyle name="Normální 5 3 2 2 2" xfId="574" xr:uid="{00000000-0005-0000-0000-0000F4020000}"/>
    <cellStyle name="Normální 5 3 2 2 3" xfId="350" xr:uid="{00000000-0005-0000-0000-0000F5020000}"/>
    <cellStyle name="Normální 5 3 2 3" xfId="420" xr:uid="{00000000-0005-0000-0000-0000F6020000}"/>
    <cellStyle name="Normální 5 3 2 3 2" xfId="642" xr:uid="{00000000-0005-0000-0000-0000F7020000}"/>
    <cellStyle name="Normální 5 3 2 4" xfId="508" xr:uid="{00000000-0005-0000-0000-0000F8020000}"/>
    <cellStyle name="Normální 5 3 2 5" xfId="713" xr:uid="{00000000-0005-0000-0000-0000F9020000}"/>
    <cellStyle name="Normální 5 3 2 6" xfId="781" xr:uid="{00000000-0005-0000-0000-0000FA020000}"/>
    <cellStyle name="Normální 5 3 2 7" xfId="283" xr:uid="{00000000-0005-0000-0000-0000FB020000}"/>
    <cellStyle name="Normální 5 3 3" xfId="118" xr:uid="{00000000-0005-0000-0000-0000FC020000}"/>
    <cellStyle name="Normální 5 3 3 2" xfId="229" xr:uid="{00000000-0005-0000-0000-0000FD020000}"/>
    <cellStyle name="Normální 5 3 3 2 2" xfId="588" xr:uid="{00000000-0005-0000-0000-0000FE020000}"/>
    <cellStyle name="Normální 5 3 3 2 3" xfId="364" xr:uid="{00000000-0005-0000-0000-0000FF020000}"/>
    <cellStyle name="Normální 5 3 3 3" xfId="434" xr:uid="{00000000-0005-0000-0000-000000030000}"/>
    <cellStyle name="Normální 5 3 3 3 2" xfId="656" xr:uid="{00000000-0005-0000-0000-000001030000}"/>
    <cellStyle name="Normální 5 3 3 4" xfId="522" xr:uid="{00000000-0005-0000-0000-000002030000}"/>
    <cellStyle name="Normální 5 3 3 5" xfId="727" xr:uid="{00000000-0005-0000-0000-000003030000}"/>
    <cellStyle name="Normální 5 3 3 6" xfId="795" xr:uid="{00000000-0005-0000-0000-000004030000}"/>
    <cellStyle name="Normální 5 3 3 7" xfId="297" xr:uid="{00000000-0005-0000-0000-000005030000}"/>
    <cellStyle name="Normální 5 3 4" xfId="136" xr:uid="{00000000-0005-0000-0000-000006030000}"/>
    <cellStyle name="Normální 5 3 4 2" xfId="243" xr:uid="{00000000-0005-0000-0000-000007030000}"/>
    <cellStyle name="Normální 5 3 4 2 2" xfId="602" xr:uid="{00000000-0005-0000-0000-000008030000}"/>
    <cellStyle name="Normální 5 3 4 2 3" xfId="378" xr:uid="{00000000-0005-0000-0000-000009030000}"/>
    <cellStyle name="Normální 5 3 4 3" xfId="448" xr:uid="{00000000-0005-0000-0000-00000A030000}"/>
    <cellStyle name="Normální 5 3 4 3 2" xfId="670" xr:uid="{00000000-0005-0000-0000-00000B030000}"/>
    <cellStyle name="Normální 5 3 4 4" xfId="536" xr:uid="{00000000-0005-0000-0000-00000C030000}"/>
    <cellStyle name="Normální 5 3 4 5" xfId="741" xr:uid="{00000000-0005-0000-0000-00000D030000}"/>
    <cellStyle name="Normální 5 3 4 6" xfId="809" xr:uid="{00000000-0005-0000-0000-00000E030000}"/>
    <cellStyle name="Normální 5 3 4 7" xfId="311" xr:uid="{00000000-0005-0000-0000-00000F030000}"/>
    <cellStyle name="Normální 5 3 5" xfId="201" xr:uid="{00000000-0005-0000-0000-000010030000}"/>
    <cellStyle name="Normální 5 3 5 2" xfId="560" xr:uid="{00000000-0005-0000-0000-000011030000}"/>
    <cellStyle name="Normální 5 3 5 3" xfId="336" xr:uid="{00000000-0005-0000-0000-000012030000}"/>
    <cellStyle name="Normální 5 3 6" xfId="406" xr:uid="{00000000-0005-0000-0000-000013030000}"/>
    <cellStyle name="Normální 5 3 6 2" xfId="628" xr:uid="{00000000-0005-0000-0000-000014030000}"/>
    <cellStyle name="Normální 5 3 7" xfId="494" xr:uid="{00000000-0005-0000-0000-000015030000}"/>
    <cellStyle name="Normální 5 3 8" xfId="465" xr:uid="{00000000-0005-0000-0000-000016030000}"/>
    <cellStyle name="Normální 5 3 9" xfId="699" xr:uid="{00000000-0005-0000-0000-000017030000}"/>
    <cellStyle name="Normální 5 3_701_D14a" xfId="99" xr:uid="{00000000-0005-0000-0000-000018030000}"/>
    <cellStyle name="Normální 5 4" xfId="46" xr:uid="{00000000-0005-0000-0000-000019030000}"/>
    <cellStyle name="Normální 5 5" xfId="104" xr:uid="{00000000-0005-0000-0000-00001A030000}"/>
    <cellStyle name="Normální 5 6" xfId="121" xr:uid="{00000000-0005-0000-0000-00001B030000}"/>
    <cellStyle name="Normální 5 7" xfId="120" xr:uid="{00000000-0005-0000-0000-00001C030000}"/>
    <cellStyle name="Normální 5 8" xfId="33" xr:uid="{00000000-0005-0000-0000-00001D030000}"/>
    <cellStyle name="Normální 5 9" xfId="37" xr:uid="{00000000-0005-0000-0000-00001E030000}"/>
    <cellStyle name="Normální 5_701_D14a" xfId="76" xr:uid="{00000000-0005-0000-0000-00001F030000}"/>
    <cellStyle name="Normální 6" xfId="16" xr:uid="{00000000-0005-0000-0000-000020030000}"/>
    <cellStyle name="Normální 6 2" xfId="42" xr:uid="{00000000-0005-0000-0000-000021030000}"/>
    <cellStyle name="Normální 6 3" xfId="22" xr:uid="{00000000-0005-0000-0000-000022030000}"/>
    <cellStyle name="Normální 7" xfId="18" xr:uid="{00000000-0005-0000-0000-000023030000}"/>
    <cellStyle name="Normální 8" xfId="62" xr:uid="{00000000-0005-0000-0000-000024030000}"/>
    <cellStyle name="Normální 9" xfId="64" xr:uid="{00000000-0005-0000-0000-000025030000}"/>
    <cellStyle name="Podhlavička" xfId="5" xr:uid="{00000000-0005-0000-0000-000026030000}"/>
    <cellStyle name="Položka - popis (odst. 1-4)" xfId="6" xr:uid="{00000000-0005-0000-0000-000027030000}"/>
    <cellStyle name="Result" xfId="11" xr:uid="{00000000-0005-0000-0000-000028030000}"/>
    <cellStyle name="Result2" xfId="12" xr:uid="{00000000-0005-0000-0000-000029030000}"/>
    <cellStyle name="Sledovaný hypertextový odkaz" xfId="21" xr:uid="{00000000-0005-0000-0000-00002A030000}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40"/>
  <sheetViews>
    <sheetView tabSelected="1" zoomScale="125" zoomScaleNormal="125" workbookViewId="0">
      <selection activeCell="D20" sqref="D20"/>
    </sheetView>
  </sheetViews>
  <sheetFormatPr defaultColWidth="9.140625" defaultRowHeight="12.75" x14ac:dyDescent="0.2"/>
  <cols>
    <col min="1" max="1" width="5.7109375" style="1" customWidth="1"/>
    <col min="2" max="2" width="10.140625" style="1" customWidth="1"/>
    <col min="3" max="3" width="8.7109375" style="1" customWidth="1"/>
    <col min="4" max="4" width="71.85546875" style="1" customWidth="1"/>
    <col min="5" max="6" width="7.7109375" style="1" customWidth="1"/>
    <col min="7" max="7" width="13.7109375" style="2" customWidth="1"/>
    <col min="8" max="8" width="14.28515625" style="2" customWidth="1"/>
    <col min="9" max="12" width="14.7109375" style="1" hidden="1" customWidth="1"/>
    <col min="13" max="14" width="9.140625" style="1"/>
    <col min="15" max="16" width="9.140625" style="1" hidden="1" customWidth="1"/>
    <col min="17" max="16384" width="9.140625" style="1"/>
  </cols>
  <sheetData>
    <row r="1" spans="1:16" x14ac:dyDescent="0.2">
      <c r="A1" s="3"/>
      <c r="C1" s="1" t="s">
        <v>25</v>
      </c>
    </row>
    <row r="2" spans="1:16" x14ac:dyDescent="0.2">
      <c r="A2" s="3" t="s">
        <v>29</v>
      </c>
      <c r="C2" s="8"/>
    </row>
    <row r="4" spans="1:16" x14ac:dyDescent="0.2">
      <c r="A4" s="1" t="s">
        <v>1</v>
      </c>
      <c r="C4" s="3"/>
      <c r="D4" s="3" t="s">
        <v>110</v>
      </c>
      <c r="E4" s="3"/>
    </row>
    <row r="5" spans="1:16" x14ac:dyDescent="0.2">
      <c r="C5" s="3"/>
      <c r="D5" s="3" t="s">
        <v>111</v>
      </c>
      <c r="E5" s="3"/>
    </row>
    <row r="6" spans="1:16" x14ac:dyDescent="0.2">
      <c r="A6" s="1" t="s">
        <v>2</v>
      </c>
      <c r="C6" s="3"/>
      <c r="D6" s="3" t="s">
        <v>59</v>
      </c>
      <c r="E6" s="3"/>
    </row>
    <row r="7" spans="1:16" x14ac:dyDescent="0.2">
      <c r="A7" s="1" t="s">
        <v>30</v>
      </c>
      <c r="C7" s="3"/>
      <c r="D7" s="3" t="s">
        <v>34</v>
      </c>
      <c r="E7" s="3"/>
    </row>
    <row r="8" spans="1:16" x14ac:dyDescent="0.2">
      <c r="C8" s="3"/>
      <c r="D8" s="3"/>
      <c r="E8" s="3"/>
    </row>
    <row r="9" spans="1:16" x14ac:dyDescent="0.2">
      <c r="A9" s="170" t="s">
        <v>3</v>
      </c>
      <c r="B9" s="170" t="s">
        <v>5</v>
      </c>
      <c r="C9" s="170" t="s">
        <v>6</v>
      </c>
      <c r="D9" s="170" t="s">
        <v>7</v>
      </c>
      <c r="E9" s="170" t="s">
        <v>8</v>
      </c>
      <c r="F9" s="170" t="s">
        <v>9</v>
      </c>
      <c r="G9" s="168" t="s">
        <v>33</v>
      </c>
      <c r="H9" s="168"/>
      <c r="I9" s="169" t="s">
        <v>13</v>
      </c>
      <c r="J9" s="169"/>
      <c r="K9" s="169" t="s">
        <v>14</v>
      </c>
      <c r="L9" s="169"/>
      <c r="O9" s="1" t="s">
        <v>12</v>
      </c>
      <c r="P9" s="1" t="s">
        <v>0</v>
      </c>
    </row>
    <row r="10" spans="1:16" x14ac:dyDescent="0.2">
      <c r="A10" s="170"/>
      <c r="B10" s="170"/>
      <c r="C10" s="170"/>
      <c r="D10" s="170"/>
      <c r="E10" s="170"/>
      <c r="F10" s="170"/>
      <c r="G10" s="160" t="s">
        <v>10</v>
      </c>
      <c r="H10" s="160" t="s">
        <v>11</v>
      </c>
      <c r="I10" s="10" t="s">
        <v>10</v>
      </c>
      <c r="J10" s="10" t="s">
        <v>11</v>
      </c>
      <c r="K10" s="10" t="s">
        <v>10</v>
      </c>
      <c r="L10" s="10" t="s">
        <v>11</v>
      </c>
      <c r="O10" s="1" t="s">
        <v>0</v>
      </c>
    </row>
    <row r="11" spans="1:16" x14ac:dyDescent="0.2">
      <c r="A11" s="11" t="s">
        <v>4</v>
      </c>
      <c r="B11" s="11" t="s">
        <v>15</v>
      </c>
      <c r="C11" s="11" t="s">
        <v>16</v>
      </c>
      <c r="D11" s="11" t="s">
        <v>17</v>
      </c>
      <c r="E11" s="11" t="s">
        <v>18</v>
      </c>
      <c r="F11" s="11" t="s">
        <v>19</v>
      </c>
      <c r="G11" s="9" t="s">
        <v>20</v>
      </c>
      <c r="H11" s="9" t="s">
        <v>21</v>
      </c>
      <c r="I11" s="10">
        <v>10</v>
      </c>
      <c r="J11" s="10">
        <v>11</v>
      </c>
      <c r="K11" s="10">
        <v>12</v>
      </c>
      <c r="L11" s="10">
        <v>13</v>
      </c>
    </row>
    <row r="12" spans="1:16" x14ac:dyDescent="0.2">
      <c r="A12" s="3"/>
      <c r="B12" s="3"/>
      <c r="C12" s="4"/>
      <c r="D12" s="3"/>
      <c r="E12" s="3"/>
      <c r="F12" s="3"/>
      <c r="G12" s="5"/>
      <c r="H12" s="5"/>
      <c r="I12" s="6"/>
    </row>
    <row r="13" spans="1:16" x14ac:dyDescent="0.2">
      <c r="A13" s="15">
        <v>1</v>
      </c>
      <c r="B13" s="16"/>
      <c r="C13" s="17"/>
      <c r="D13" s="18" t="s">
        <v>78</v>
      </c>
      <c r="E13" s="19" t="s">
        <v>22</v>
      </c>
      <c r="F13" s="20">
        <v>1</v>
      </c>
      <c r="G13" s="75"/>
      <c r="H13" s="74">
        <f>ROUND((G13*F13),2)</f>
        <v>0</v>
      </c>
      <c r="I13" s="6"/>
    </row>
    <row r="14" spans="1:16" ht="48" x14ac:dyDescent="0.2">
      <c r="A14" s="21"/>
      <c r="B14" s="22"/>
      <c r="C14" s="23"/>
      <c r="D14" s="24" t="s">
        <v>83</v>
      </c>
      <c r="E14" s="25"/>
      <c r="F14" s="26"/>
      <c r="G14" s="73"/>
      <c r="H14" s="71"/>
      <c r="I14" s="6"/>
    </row>
    <row r="15" spans="1:16" x14ac:dyDescent="0.2">
      <c r="A15" s="21"/>
      <c r="B15" s="22"/>
      <c r="C15" s="23"/>
      <c r="D15" s="155" t="s">
        <v>47</v>
      </c>
      <c r="E15" s="25"/>
      <c r="F15" s="26"/>
      <c r="G15" s="73"/>
      <c r="H15" s="71"/>
      <c r="I15" s="6"/>
    </row>
    <row r="16" spans="1:16" x14ac:dyDescent="0.2">
      <c r="A16" s="28"/>
      <c r="B16" s="29"/>
      <c r="C16" s="30"/>
      <c r="D16" s="156" t="s">
        <v>79</v>
      </c>
      <c r="E16" s="32"/>
      <c r="F16" s="33"/>
      <c r="G16" s="70"/>
      <c r="H16" s="80"/>
      <c r="I16" s="6"/>
    </row>
    <row r="17" spans="1:9" x14ac:dyDescent="0.2">
      <c r="A17" s="15">
        <v>2</v>
      </c>
      <c r="B17" s="16"/>
      <c r="C17" s="17"/>
      <c r="D17" s="18" t="s">
        <v>60</v>
      </c>
      <c r="E17" s="19" t="s">
        <v>22</v>
      </c>
      <c r="F17" s="20">
        <v>1</v>
      </c>
      <c r="G17" s="75"/>
      <c r="H17" s="74">
        <f>ROUND((G17*F17),2)</f>
        <v>0</v>
      </c>
      <c r="I17" s="6"/>
    </row>
    <row r="18" spans="1:9" ht="48" x14ac:dyDescent="0.2">
      <c r="A18" s="21"/>
      <c r="B18" s="22"/>
      <c r="C18" s="23"/>
      <c r="D18" s="24" t="s">
        <v>98</v>
      </c>
      <c r="E18" s="25"/>
      <c r="F18" s="26"/>
      <c r="G18" s="73"/>
      <c r="H18" s="71"/>
      <c r="I18" s="6"/>
    </row>
    <row r="19" spans="1:9" x14ac:dyDescent="0.2">
      <c r="A19" s="21"/>
      <c r="B19" s="22"/>
      <c r="C19" s="23"/>
      <c r="D19" s="27" t="s">
        <v>47</v>
      </c>
      <c r="E19" s="25"/>
      <c r="F19" s="26"/>
      <c r="G19" s="73"/>
      <c r="H19" s="71"/>
      <c r="I19" s="6"/>
    </row>
    <row r="20" spans="1:9" x14ac:dyDescent="0.2">
      <c r="A20" s="28"/>
      <c r="B20" s="29"/>
      <c r="C20" s="30"/>
      <c r="D20" s="157" t="s">
        <v>80</v>
      </c>
      <c r="E20" s="32"/>
      <c r="F20" s="33"/>
      <c r="G20" s="70"/>
      <c r="H20" s="80"/>
      <c r="I20" s="6"/>
    </row>
    <row r="21" spans="1:9" x14ac:dyDescent="0.2">
      <c r="A21" s="15">
        <v>3</v>
      </c>
      <c r="B21" s="16"/>
      <c r="C21" s="17"/>
      <c r="D21" s="18" t="s">
        <v>55</v>
      </c>
      <c r="E21" s="19" t="s">
        <v>22</v>
      </c>
      <c r="F21" s="20">
        <v>1</v>
      </c>
      <c r="G21" s="75"/>
      <c r="H21" s="74">
        <f>ROUND((G21*F21),2)</f>
        <v>0</v>
      </c>
      <c r="I21" s="6"/>
    </row>
    <row r="22" spans="1:9" ht="72" x14ac:dyDescent="0.2">
      <c r="A22" s="21"/>
      <c r="B22" s="22"/>
      <c r="C22" s="23"/>
      <c r="D22" s="24" t="s">
        <v>105</v>
      </c>
      <c r="E22" s="25"/>
      <c r="F22" s="26"/>
      <c r="G22" s="73"/>
      <c r="H22" s="71"/>
      <c r="I22" s="6"/>
    </row>
    <row r="23" spans="1:9" x14ac:dyDescent="0.2">
      <c r="A23" s="21"/>
      <c r="B23" s="22"/>
      <c r="C23" s="23"/>
      <c r="D23" s="155" t="s">
        <v>106</v>
      </c>
      <c r="E23" s="25"/>
      <c r="F23" s="26"/>
      <c r="G23" s="73"/>
      <c r="H23" s="71"/>
      <c r="I23" s="6"/>
    </row>
    <row r="24" spans="1:9" x14ac:dyDescent="0.2">
      <c r="A24" s="28"/>
      <c r="B24" s="29"/>
      <c r="C24" s="30"/>
      <c r="D24" s="157" t="s">
        <v>81</v>
      </c>
      <c r="E24" s="32"/>
      <c r="F24" s="33"/>
      <c r="G24" s="70"/>
      <c r="H24" s="80"/>
      <c r="I24" s="6"/>
    </row>
    <row r="25" spans="1:9" x14ac:dyDescent="0.2">
      <c r="A25" s="15">
        <v>4</v>
      </c>
      <c r="B25" s="16"/>
      <c r="C25" s="17"/>
      <c r="D25" s="18" t="s">
        <v>23</v>
      </c>
      <c r="E25" s="19" t="s">
        <v>22</v>
      </c>
      <c r="F25" s="20">
        <v>1</v>
      </c>
      <c r="G25" s="75"/>
      <c r="H25" s="74">
        <f>ROUND((G25*F25),2)</f>
        <v>0</v>
      </c>
      <c r="I25" s="6"/>
    </row>
    <row r="26" spans="1:9" ht="36" x14ac:dyDescent="0.2">
      <c r="A26" s="21"/>
      <c r="B26" s="22"/>
      <c r="C26" s="23"/>
      <c r="D26" s="24" t="s">
        <v>82</v>
      </c>
      <c r="E26" s="25"/>
      <c r="F26" s="26"/>
      <c r="G26" s="73"/>
      <c r="H26" s="71"/>
      <c r="I26" s="6"/>
    </row>
    <row r="27" spans="1:9" x14ac:dyDescent="0.2">
      <c r="A27" s="21"/>
      <c r="B27" s="22"/>
      <c r="C27" s="23"/>
      <c r="D27" s="155" t="s">
        <v>107</v>
      </c>
      <c r="E27" s="25"/>
      <c r="F27" s="26"/>
      <c r="G27" s="73"/>
      <c r="H27" s="71"/>
      <c r="I27" s="6"/>
    </row>
    <row r="28" spans="1:9" x14ac:dyDescent="0.2">
      <c r="A28" s="28"/>
      <c r="B28" s="29"/>
      <c r="C28" s="30"/>
      <c r="D28" s="31"/>
      <c r="E28" s="32"/>
      <c r="F28" s="33"/>
      <c r="G28" s="70"/>
      <c r="H28" s="80"/>
      <c r="I28" s="6"/>
    </row>
    <row r="29" spans="1:9" x14ac:dyDescent="0.2">
      <c r="A29" s="103">
        <v>5</v>
      </c>
      <c r="B29" s="104"/>
      <c r="C29" s="105"/>
      <c r="D29" s="106" t="s">
        <v>50</v>
      </c>
      <c r="E29" s="107" t="s">
        <v>22</v>
      </c>
      <c r="F29" s="108">
        <v>1</v>
      </c>
      <c r="G29" s="109"/>
      <c r="H29" s="110">
        <f>ROUND((G29*F29),2)</f>
        <v>0</v>
      </c>
      <c r="I29" s="6"/>
    </row>
    <row r="30" spans="1:9" x14ac:dyDescent="0.2">
      <c r="A30" s="111"/>
      <c r="B30" s="112"/>
      <c r="C30" s="113"/>
      <c r="D30" s="114"/>
      <c r="E30" s="115"/>
      <c r="F30" s="116"/>
      <c r="G30" s="117"/>
      <c r="H30" s="118"/>
      <c r="I30" s="6"/>
    </row>
    <row r="31" spans="1:9" x14ac:dyDescent="0.2">
      <c r="A31" s="111"/>
      <c r="B31" s="112"/>
      <c r="C31" s="113"/>
      <c r="D31" s="119"/>
      <c r="E31" s="115"/>
      <c r="F31" s="116"/>
      <c r="G31" s="117"/>
      <c r="H31" s="118"/>
      <c r="I31" s="6"/>
    </row>
    <row r="32" spans="1:9" x14ac:dyDescent="0.2">
      <c r="A32" s="120"/>
      <c r="B32" s="121"/>
      <c r="C32" s="122"/>
      <c r="D32" s="123"/>
      <c r="E32" s="124"/>
      <c r="F32" s="125"/>
      <c r="G32" s="126"/>
      <c r="H32" s="127"/>
      <c r="I32" s="6"/>
    </row>
    <row r="33" spans="1:9" x14ac:dyDescent="0.2">
      <c r="A33" s="15">
        <v>6</v>
      </c>
      <c r="B33" s="16"/>
      <c r="C33" s="17"/>
      <c r="D33" s="18" t="s">
        <v>23</v>
      </c>
      <c r="E33" s="19" t="s">
        <v>22</v>
      </c>
      <c r="F33" s="20">
        <v>1</v>
      </c>
      <c r="G33" s="75"/>
      <c r="H33" s="74">
        <f>ROUND((G33*F33),2)</f>
        <v>0</v>
      </c>
      <c r="I33" s="6"/>
    </row>
    <row r="34" spans="1:9" ht="60" x14ac:dyDescent="0.2">
      <c r="A34" s="21"/>
      <c r="B34" s="22"/>
      <c r="C34" s="23"/>
      <c r="D34" s="24" t="s">
        <v>99</v>
      </c>
      <c r="E34" s="25"/>
      <c r="F34" s="26"/>
      <c r="G34" s="73"/>
      <c r="H34" s="71"/>
      <c r="I34" s="6"/>
    </row>
    <row r="35" spans="1:9" x14ac:dyDescent="0.2">
      <c r="A35" s="21"/>
      <c r="B35" s="22"/>
      <c r="C35" s="23"/>
      <c r="D35" s="155" t="s">
        <v>84</v>
      </c>
      <c r="E35" s="25"/>
      <c r="F35" s="26"/>
      <c r="G35" s="73"/>
      <c r="H35" s="71"/>
      <c r="I35" s="6"/>
    </row>
    <row r="36" spans="1:9" x14ac:dyDescent="0.2">
      <c r="A36" s="28"/>
      <c r="B36" s="29"/>
      <c r="C36" s="30"/>
      <c r="D36" s="31"/>
      <c r="E36" s="32"/>
      <c r="F36" s="33"/>
      <c r="G36" s="70"/>
      <c r="H36" s="80"/>
      <c r="I36" s="6"/>
    </row>
    <row r="37" spans="1:9" x14ac:dyDescent="0.2">
      <c r="A37" s="15">
        <v>7</v>
      </c>
      <c r="B37" s="16"/>
      <c r="C37" s="17"/>
      <c r="D37" s="18" t="s">
        <v>49</v>
      </c>
      <c r="E37" s="19" t="s">
        <v>22</v>
      </c>
      <c r="F37" s="20">
        <v>1</v>
      </c>
      <c r="G37" s="75"/>
      <c r="H37" s="74">
        <f>ROUND((G37*F37),2)</f>
        <v>0</v>
      </c>
      <c r="I37" s="6"/>
    </row>
    <row r="38" spans="1:9" ht="72" x14ac:dyDescent="0.2">
      <c r="A38" s="21"/>
      <c r="B38" s="22"/>
      <c r="C38" s="23"/>
      <c r="D38" s="24" t="s">
        <v>54</v>
      </c>
      <c r="E38" s="25"/>
      <c r="F38" s="26"/>
      <c r="G38" s="73"/>
      <c r="H38" s="71"/>
      <c r="I38" s="6"/>
    </row>
    <row r="39" spans="1:9" x14ac:dyDescent="0.2">
      <c r="A39" s="21"/>
      <c r="B39" s="22"/>
      <c r="C39" s="23"/>
      <c r="D39" s="27" t="s">
        <v>48</v>
      </c>
      <c r="E39" s="25"/>
      <c r="F39" s="26"/>
      <c r="G39" s="73"/>
      <c r="H39" s="71"/>
      <c r="I39" s="6"/>
    </row>
    <row r="40" spans="1:9" x14ac:dyDescent="0.2">
      <c r="A40" s="28"/>
      <c r="B40" s="29"/>
      <c r="C40" s="30"/>
      <c r="D40" s="31" t="s">
        <v>39</v>
      </c>
      <c r="E40" s="32"/>
      <c r="F40" s="33"/>
      <c r="G40" s="70"/>
      <c r="H40" s="80"/>
      <c r="I40" s="6"/>
    </row>
    <row r="41" spans="1:9" x14ac:dyDescent="0.2">
      <c r="A41" s="15">
        <v>8</v>
      </c>
      <c r="B41" s="16"/>
      <c r="C41" s="17"/>
      <c r="D41" s="18" t="s">
        <v>61</v>
      </c>
      <c r="E41" s="19" t="s">
        <v>22</v>
      </c>
      <c r="F41" s="20">
        <v>1</v>
      </c>
      <c r="G41" s="75"/>
      <c r="H41" s="74">
        <f>ROUND((G41*F41),2)</f>
        <v>0</v>
      </c>
      <c r="I41" s="6"/>
    </row>
    <row r="42" spans="1:9" ht="264" x14ac:dyDescent="0.2">
      <c r="A42" s="21"/>
      <c r="B42" s="22"/>
      <c r="C42" s="23"/>
      <c r="D42" s="158" t="s">
        <v>100</v>
      </c>
      <c r="E42" s="25"/>
      <c r="F42" s="26"/>
      <c r="G42" s="73"/>
      <c r="H42" s="71"/>
      <c r="I42" s="6"/>
    </row>
    <row r="43" spans="1:9" x14ac:dyDescent="0.2">
      <c r="A43" s="21"/>
      <c r="B43" s="22"/>
      <c r="C43" s="23"/>
      <c r="D43" s="155" t="s">
        <v>85</v>
      </c>
      <c r="E43" s="25"/>
      <c r="F43" s="26"/>
      <c r="G43" s="73"/>
      <c r="H43" s="71"/>
      <c r="I43" s="6"/>
    </row>
    <row r="44" spans="1:9" x14ac:dyDescent="0.2">
      <c r="A44" s="28"/>
      <c r="B44" s="29"/>
      <c r="C44" s="30"/>
      <c r="D44" s="157" t="s">
        <v>96</v>
      </c>
      <c r="E44" s="32"/>
      <c r="F44" s="33"/>
      <c r="G44" s="70"/>
      <c r="H44" s="80"/>
      <c r="I44" s="6"/>
    </row>
    <row r="45" spans="1:9" x14ac:dyDescent="0.2">
      <c r="A45" s="103">
        <v>9</v>
      </c>
      <c r="B45" s="104"/>
      <c r="C45" s="105"/>
      <c r="D45" s="106" t="s">
        <v>50</v>
      </c>
      <c r="E45" s="107" t="s">
        <v>22</v>
      </c>
      <c r="F45" s="108">
        <v>1</v>
      </c>
      <c r="G45" s="109"/>
      <c r="H45" s="110">
        <f>ROUND((G45*F45),2)</f>
        <v>0</v>
      </c>
      <c r="I45" s="6"/>
    </row>
    <row r="46" spans="1:9" x14ac:dyDescent="0.2">
      <c r="A46" s="111"/>
      <c r="B46" s="112"/>
      <c r="C46" s="113"/>
      <c r="D46" s="114"/>
      <c r="E46" s="115"/>
      <c r="F46" s="116"/>
      <c r="G46" s="117"/>
      <c r="H46" s="118"/>
      <c r="I46" s="6"/>
    </row>
    <row r="47" spans="1:9" x14ac:dyDescent="0.2">
      <c r="A47" s="111"/>
      <c r="B47" s="112"/>
      <c r="C47" s="113"/>
      <c r="D47" s="119"/>
      <c r="E47" s="115"/>
      <c r="F47" s="116"/>
      <c r="G47" s="117"/>
      <c r="H47" s="118"/>
      <c r="I47" s="6"/>
    </row>
    <row r="48" spans="1:9" x14ac:dyDescent="0.2">
      <c r="A48" s="120"/>
      <c r="B48" s="121"/>
      <c r="C48" s="122"/>
      <c r="D48" s="123"/>
      <c r="E48" s="124"/>
      <c r="F48" s="125"/>
      <c r="G48" s="126"/>
      <c r="H48" s="127"/>
      <c r="I48" s="6"/>
    </row>
    <row r="49" spans="1:9" x14ac:dyDescent="0.2">
      <c r="A49" s="15">
        <v>10</v>
      </c>
      <c r="B49" s="16"/>
      <c r="C49" s="17"/>
      <c r="D49" s="18" t="s">
        <v>62</v>
      </c>
      <c r="E49" s="19" t="s">
        <v>22</v>
      </c>
      <c r="F49" s="20">
        <v>1</v>
      </c>
      <c r="G49" s="75"/>
      <c r="H49" s="74">
        <f t="shared" ref="H49" si="0">ROUND((G49*F49),2)</f>
        <v>0</v>
      </c>
      <c r="I49" s="6"/>
    </row>
    <row r="50" spans="1:9" ht="48" x14ac:dyDescent="0.2">
      <c r="A50" s="21"/>
      <c r="B50" s="22"/>
      <c r="C50" s="82"/>
      <c r="D50" s="24" t="s">
        <v>86</v>
      </c>
      <c r="E50" s="83"/>
      <c r="F50" s="26"/>
      <c r="G50" s="73"/>
      <c r="H50" s="71"/>
      <c r="I50" s="6"/>
    </row>
    <row r="51" spans="1:9" x14ac:dyDescent="0.2">
      <c r="A51" s="21"/>
      <c r="B51" s="22"/>
      <c r="C51" s="23"/>
      <c r="D51" s="159" t="s">
        <v>108</v>
      </c>
      <c r="E51" s="25"/>
      <c r="F51" s="26"/>
      <c r="G51" s="73"/>
      <c r="H51" s="71"/>
      <c r="I51" s="6"/>
    </row>
    <row r="52" spans="1:9" x14ac:dyDescent="0.2">
      <c r="A52" s="28"/>
      <c r="B52" s="29"/>
      <c r="C52" s="30"/>
      <c r="D52" s="31"/>
      <c r="E52" s="32"/>
      <c r="F52" s="33"/>
      <c r="G52" s="70"/>
      <c r="H52" s="80"/>
      <c r="I52" s="6"/>
    </row>
    <row r="53" spans="1:9" x14ac:dyDescent="0.2">
      <c r="A53" s="15">
        <v>11</v>
      </c>
      <c r="B53" s="16"/>
      <c r="C53" s="17"/>
      <c r="D53" s="18" t="s">
        <v>32</v>
      </c>
      <c r="E53" s="19" t="s">
        <v>22</v>
      </c>
      <c r="F53" s="20">
        <v>1</v>
      </c>
      <c r="G53" s="75"/>
      <c r="H53" s="74">
        <f>ROUND((G53*F53),2)</f>
        <v>0</v>
      </c>
      <c r="I53" s="6"/>
    </row>
    <row r="54" spans="1:9" ht="60" x14ac:dyDescent="0.2">
      <c r="A54" s="21"/>
      <c r="B54" s="22"/>
      <c r="C54" s="23"/>
      <c r="D54" s="24" t="s">
        <v>103</v>
      </c>
      <c r="E54" s="25"/>
      <c r="F54" s="26"/>
      <c r="G54" s="73"/>
      <c r="H54" s="71"/>
      <c r="I54" s="6"/>
    </row>
    <row r="55" spans="1:9" x14ac:dyDescent="0.2">
      <c r="A55" s="21"/>
      <c r="B55" s="22"/>
      <c r="C55" s="23"/>
      <c r="D55" s="155" t="s">
        <v>109</v>
      </c>
      <c r="E55" s="25"/>
      <c r="F55" s="26"/>
      <c r="G55" s="73"/>
      <c r="H55" s="71"/>
      <c r="I55" s="6"/>
    </row>
    <row r="56" spans="1:9" x14ac:dyDescent="0.2">
      <c r="A56" s="28"/>
      <c r="B56" s="29"/>
      <c r="C56" s="30"/>
      <c r="D56" s="156" t="s">
        <v>73</v>
      </c>
      <c r="E56" s="32"/>
      <c r="F56" s="33"/>
      <c r="G56" s="70"/>
      <c r="H56" s="80"/>
      <c r="I56" s="6"/>
    </row>
    <row r="57" spans="1:9" x14ac:dyDescent="0.2">
      <c r="A57" s="58">
        <v>12</v>
      </c>
      <c r="B57" s="59"/>
      <c r="C57" s="60"/>
      <c r="D57" s="61" t="s">
        <v>63</v>
      </c>
      <c r="E57" s="62" t="s">
        <v>22</v>
      </c>
      <c r="F57" s="63">
        <v>1</v>
      </c>
      <c r="G57" s="89"/>
      <c r="H57" s="72">
        <f>ROUND((G57*F57),2)</f>
        <v>0</v>
      </c>
      <c r="I57" s="6"/>
    </row>
    <row r="58" spans="1:9" x14ac:dyDescent="0.2">
      <c r="A58" s="64"/>
      <c r="B58" s="65"/>
      <c r="C58" s="66"/>
      <c r="D58" s="67" t="s">
        <v>64</v>
      </c>
      <c r="E58" s="68"/>
      <c r="F58" s="69"/>
      <c r="G58" s="94"/>
      <c r="H58" s="91"/>
      <c r="I58" s="6"/>
    </row>
    <row r="59" spans="1:9" x14ac:dyDescent="0.2">
      <c r="A59" s="40"/>
      <c r="B59" s="41"/>
      <c r="C59" s="42"/>
      <c r="D59" s="46"/>
      <c r="E59" s="44"/>
      <c r="F59" s="45"/>
      <c r="G59" s="88"/>
      <c r="H59" s="90"/>
      <c r="I59" s="6"/>
    </row>
    <row r="60" spans="1:9" x14ac:dyDescent="0.2">
      <c r="A60" s="47"/>
      <c r="B60" s="48"/>
      <c r="C60" s="49"/>
      <c r="D60" s="154" t="s">
        <v>73</v>
      </c>
      <c r="E60" s="50"/>
      <c r="F60" s="51"/>
      <c r="G60" s="85"/>
      <c r="H60" s="78"/>
      <c r="I60" s="6"/>
    </row>
    <row r="61" spans="1:9" x14ac:dyDescent="0.2">
      <c r="A61" s="15">
        <v>13</v>
      </c>
      <c r="B61" s="16"/>
      <c r="C61" s="17"/>
      <c r="D61" s="18" t="s">
        <v>41</v>
      </c>
      <c r="E61" s="19" t="s">
        <v>22</v>
      </c>
      <c r="F61" s="20">
        <v>1</v>
      </c>
      <c r="G61" s="75"/>
      <c r="H61" s="74">
        <f t="shared" ref="H61" si="1">ROUND((G61*F61),2)</f>
        <v>0</v>
      </c>
      <c r="I61" s="6"/>
    </row>
    <row r="62" spans="1:9" ht="36" x14ac:dyDescent="0.2">
      <c r="A62" s="21"/>
      <c r="B62" s="22"/>
      <c r="C62" s="82"/>
      <c r="D62" s="81" t="s">
        <v>46</v>
      </c>
      <c r="E62" s="83"/>
      <c r="F62" s="26"/>
      <c r="G62" s="73"/>
      <c r="H62" s="71"/>
      <c r="I62" s="6"/>
    </row>
    <row r="63" spans="1:9" x14ac:dyDescent="0.2">
      <c r="A63" s="21"/>
      <c r="B63" s="22"/>
      <c r="C63" s="23"/>
      <c r="D63" s="159" t="s">
        <v>87</v>
      </c>
      <c r="E63" s="25"/>
      <c r="F63" s="26"/>
      <c r="G63" s="73"/>
      <c r="H63" s="71"/>
      <c r="I63" s="6"/>
    </row>
    <row r="64" spans="1:9" x14ac:dyDescent="0.2">
      <c r="A64" s="28"/>
      <c r="B64" s="29"/>
      <c r="C64" s="30"/>
      <c r="D64" s="31"/>
      <c r="E64" s="32"/>
      <c r="F64" s="33"/>
      <c r="G64" s="70"/>
      <c r="H64" s="80"/>
      <c r="I64" s="6"/>
    </row>
    <row r="65" spans="1:9" x14ac:dyDescent="0.2">
      <c r="A65" s="15">
        <v>14</v>
      </c>
      <c r="B65" s="16"/>
      <c r="C65" s="17"/>
      <c r="D65" s="18" t="s">
        <v>40</v>
      </c>
      <c r="E65" s="19" t="s">
        <v>22</v>
      </c>
      <c r="F65" s="20">
        <v>1</v>
      </c>
      <c r="G65" s="75"/>
      <c r="H65" s="74">
        <f>ROUND((G65*F65),2)</f>
        <v>0</v>
      </c>
      <c r="I65" s="6"/>
    </row>
    <row r="66" spans="1:9" ht="60" x14ac:dyDescent="0.2">
      <c r="A66" s="21"/>
      <c r="B66" s="22"/>
      <c r="C66" s="23"/>
      <c r="D66" s="24" t="s">
        <v>57</v>
      </c>
      <c r="E66" s="25"/>
      <c r="F66" s="26"/>
      <c r="G66" s="73"/>
      <c r="H66" s="71"/>
      <c r="I66" s="6"/>
    </row>
    <row r="67" spans="1:9" x14ac:dyDescent="0.2">
      <c r="A67" s="21"/>
      <c r="B67" s="22"/>
      <c r="C67" s="23"/>
      <c r="D67" s="155" t="s">
        <v>88</v>
      </c>
      <c r="E67" s="25"/>
      <c r="F67" s="26"/>
      <c r="G67" s="73"/>
      <c r="H67" s="71"/>
      <c r="I67" s="6"/>
    </row>
    <row r="68" spans="1:9" x14ac:dyDescent="0.2">
      <c r="A68" s="28"/>
      <c r="B68" s="29"/>
      <c r="C68" s="30"/>
      <c r="D68" s="31" t="s">
        <v>35</v>
      </c>
      <c r="E68" s="32"/>
      <c r="F68" s="33"/>
      <c r="G68" s="70"/>
      <c r="H68" s="80"/>
      <c r="I68" s="6"/>
    </row>
    <row r="69" spans="1:9" x14ac:dyDescent="0.2">
      <c r="A69" s="15">
        <v>15</v>
      </c>
      <c r="B69" s="16"/>
      <c r="C69" s="17"/>
      <c r="D69" s="18" t="s">
        <v>43</v>
      </c>
      <c r="E69" s="19" t="s">
        <v>22</v>
      </c>
      <c r="F69" s="20">
        <v>1</v>
      </c>
      <c r="G69" s="75"/>
      <c r="H69" s="74">
        <f>ROUND((G69*F69),2)</f>
        <v>0</v>
      </c>
      <c r="I69" s="6"/>
    </row>
    <row r="70" spans="1:9" ht="84" x14ac:dyDescent="0.2">
      <c r="A70" s="21"/>
      <c r="B70" s="22"/>
      <c r="C70" s="23"/>
      <c r="D70" s="24" t="s">
        <v>45</v>
      </c>
      <c r="E70" s="25"/>
      <c r="F70" s="26"/>
      <c r="G70" s="73"/>
      <c r="H70" s="71"/>
      <c r="I70" s="6"/>
    </row>
    <row r="71" spans="1:9" x14ac:dyDescent="0.2">
      <c r="A71" s="21"/>
      <c r="B71" s="22"/>
      <c r="C71" s="23"/>
      <c r="D71" s="155" t="s">
        <v>88</v>
      </c>
      <c r="E71" s="25"/>
      <c r="F71" s="26"/>
      <c r="G71" s="73"/>
      <c r="H71" s="71"/>
      <c r="I71" s="6"/>
    </row>
    <row r="72" spans="1:9" x14ac:dyDescent="0.2">
      <c r="A72" s="28"/>
      <c r="B72" s="29"/>
      <c r="C72" s="30"/>
      <c r="D72" s="31" t="s">
        <v>44</v>
      </c>
      <c r="E72" s="32"/>
      <c r="F72" s="33"/>
      <c r="G72" s="70"/>
      <c r="H72" s="80"/>
      <c r="I72" s="6"/>
    </row>
    <row r="73" spans="1:9" x14ac:dyDescent="0.2">
      <c r="A73" s="15">
        <v>16</v>
      </c>
      <c r="B73" s="16"/>
      <c r="C73" s="17"/>
      <c r="D73" s="18" t="s">
        <v>65</v>
      </c>
      <c r="E73" s="19" t="s">
        <v>22</v>
      </c>
      <c r="F73" s="20">
        <v>1</v>
      </c>
      <c r="G73" s="75"/>
      <c r="H73" s="74">
        <f>ROUND((G73*F73),2)</f>
        <v>0</v>
      </c>
      <c r="I73" s="6"/>
    </row>
    <row r="74" spans="1:9" ht="60" x14ac:dyDescent="0.2">
      <c r="A74" s="21"/>
      <c r="B74" s="22"/>
      <c r="C74" s="23"/>
      <c r="D74" s="24" t="s">
        <v>101</v>
      </c>
      <c r="E74" s="25"/>
      <c r="F74" s="26"/>
      <c r="G74" s="73"/>
      <c r="H74" s="71"/>
      <c r="I74" s="6"/>
    </row>
    <row r="75" spans="1:9" x14ac:dyDescent="0.2">
      <c r="A75" s="21"/>
      <c r="B75" s="22"/>
      <c r="C75" s="23"/>
      <c r="D75" s="155" t="s">
        <v>89</v>
      </c>
      <c r="E75" s="25"/>
      <c r="F75" s="26"/>
      <c r="G75" s="73"/>
      <c r="H75" s="71"/>
      <c r="I75" s="6"/>
    </row>
    <row r="76" spans="1:9" x14ac:dyDescent="0.2">
      <c r="A76" s="28"/>
      <c r="B76" s="29"/>
      <c r="C76" s="30"/>
      <c r="D76" s="31" t="s">
        <v>90</v>
      </c>
      <c r="E76" s="32"/>
      <c r="F76" s="33"/>
      <c r="G76" s="70"/>
      <c r="H76" s="80"/>
      <c r="I76" s="6"/>
    </row>
    <row r="77" spans="1:9" x14ac:dyDescent="0.2">
      <c r="A77" s="15">
        <v>17</v>
      </c>
      <c r="B77" s="16"/>
      <c r="C77" s="17"/>
      <c r="D77" s="18" t="s">
        <v>32</v>
      </c>
      <c r="E77" s="19" t="s">
        <v>22</v>
      </c>
      <c r="F77" s="20">
        <v>1</v>
      </c>
      <c r="G77" s="75"/>
      <c r="H77" s="74">
        <f>ROUND((G77*F77),2)</f>
        <v>0</v>
      </c>
      <c r="I77" s="6"/>
    </row>
    <row r="78" spans="1:9" ht="60" x14ac:dyDescent="0.2">
      <c r="A78" s="21"/>
      <c r="B78" s="22"/>
      <c r="C78" s="23"/>
      <c r="D78" s="24" t="s">
        <v>102</v>
      </c>
      <c r="E78" s="25"/>
      <c r="F78" s="26"/>
      <c r="G78" s="73"/>
      <c r="H78" s="71"/>
      <c r="I78" s="6"/>
    </row>
    <row r="79" spans="1:9" x14ac:dyDescent="0.2">
      <c r="A79" s="21"/>
      <c r="B79" s="22"/>
      <c r="C79" s="23"/>
      <c r="D79" s="155" t="s">
        <v>91</v>
      </c>
      <c r="E79" s="25"/>
      <c r="F79" s="26"/>
      <c r="G79" s="73"/>
      <c r="H79" s="71"/>
      <c r="I79" s="6"/>
    </row>
    <row r="80" spans="1:9" x14ac:dyDescent="0.2">
      <c r="A80" s="28"/>
      <c r="B80" s="29"/>
      <c r="C80" s="30"/>
      <c r="D80" s="156" t="s">
        <v>73</v>
      </c>
      <c r="E80" s="32"/>
      <c r="F80" s="33"/>
      <c r="G80" s="70"/>
      <c r="H80" s="80"/>
      <c r="I80" s="6"/>
    </row>
    <row r="81" spans="1:9" x14ac:dyDescent="0.2">
      <c r="A81" s="15">
        <v>18</v>
      </c>
      <c r="B81" s="16"/>
      <c r="C81" s="17"/>
      <c r="D81" s="18" t="s">
        <v>52</v>
      </c>
      <c r="E81" s="19" t="s">
        <v>22</v>
      </c>
      <c r="F81" s="20">
        <v>1</v>
      </c>
      <c r="G81" s="75"/>
      <c r="H81" s="74">
        <f>ROUND((G81*F81),2)</f>
        <v>0</v>
      </c>
      <c r="I81" s="6"/>
    </row>
    <row r="82" spans="1:9" ht="36" x14ac:dyDescent="0.2">
      <c r="A82" s="21"/>
      <c r="B82" s="22"/>
      <c r="C82" s="23"/>
      <c r="D82" s="24" t="s">
        <v>104</v>
      </c>
      <c r="E82" s="25"/>
      <c r="F82" s="26"/>
      <c r="G82" s="73"/>
      <c r="H82" s="71"/>
      <c r="I82" s="6"/>
    </row>
    <row r="83" spans="1:9" x14ac:dyDescent="0.2">
      <c r="A83" s="21"/>
      <c r="B83" s="22"/>
      <c r="C83" s="23"/>
      <c r="D83" s="27" t="s">
        <v>48</v>
      </c>
      <c r="E83" s="25"/>
      <c r="F83" s="26"/>
      <c r="G83" s="73"/>
      <c r="H83" s="71"/>
      <c r="I83" s="6"/>
    </row>
    <row r="84" spans="1:9" x14ac:dyDescent="0.2">
      <c r="A84" s="28"/>
      <c r="B84" s="29"/>
      <c r="C84" s="30"/>
      <c r="D84" s="31" t="s">
        <v>53</v>
      </c>
      <c r="E84" s="32"/>
      <c r="F84" s="33"/>
      <c r="G84" s="70"/>
      <c r="H84" s="80"/>
      <c r="I84" s="6"/>
    </row>
    <row r="85" spans="1:9" x14ac:dyDescent="0.2">
      <c r="A85" s="15">
        <v>19</v>
      </c>
      <c r="B85" s="16"/>
      <c r="C85" s="17"/>
      <c r="D85" s="18" t="s">
        <v>56</v>
      </c>
      <c r="E85" s="19" t="s">
        <v>22</v>
      </c>
      <c r="F85" s="20">
        <v>2</v>
      </c>
      <c r="G85" s="75"/>
      <c r="H85" s="74">
        <f>ROUND((G85*F85),2)</f>
        <v>0</v>
      </c>
      <c r="I85" s="6"/>
    </row>
    <row r="86" spans="1:9" ht="36" x14ac:dyDescent="0.2">
      <c r="A86" s="21"/>
      <c r="B86" s="22"/>
      <c r="C86" s="23"/>
      <c r="D86" s="24" t="s">
        <v>93</v>
      </c>
      <c r="E86" s="25"/>
      <c r="F86" s="26"/>
      <c r="G86" s="73"/>
      <c r="H86" s="71"/>
      <c r="I86" s="6"/>
    </row>
    <row r="87" spans="1:9" x14ac:dyDescent="0.2">
      <c r="A87" s="21"/>
      <c r="B87" s="22"/>
      <c r="C87" s="23"/>
      <c r="D87" s="155" t="s">
        <v>92</v>
      </c>
      <c r="E87" s="25"/>
      <c r="F87" s="26"/>
      <c r="G87" s="73"/>
      <c r="H87" s="71"/>
      <c r="I87" s="6"/>
    </row>
    <row r="88" spans="1:9" x14ac:dyDescent="0.2">
      <c r="A88" s="28"/>
      <c r="B88" s="29"/>
      <c r="C88" s="30"/>
      <c r="D88" s="31"/>
      <c r="E88" s="32"/>
      <c r="F88" s="33"/>
      <c r="G88" s="70"/>
      <c r="H88" s="80"/>
      <c r="I88" s="6"/>
    </row>
    <row r="89" spans="1:9" x14ac:dyDescent="0.2">
      <c r="A89" s="128">
        <v>20</v>
      </c>
      <c r="B89" s="129"/>
      <c r="C89" s="130"/>
      <c r="D89" s="131" t="s">
        <v>69</v>
      </c>
      <c r="E89" s="132" t="s">
        <v>22</v>
      </c>
      <c r="F89" s="133">
        <v>1</v>
      </c>
      <c r="G89" s="134"/>
      <c r="H89" s="135">
        <f t="shared" ref="H89" si="2">ROUND((G89*F89),2)</f>
        <v>0</v>
      </c>
      <c r="I89" s="6"/>
    </row>
    <row r="90" spans="1:9" x14ac:dyDescent="0.2">
      <c r="A90" s="136"/>
      <c r="B90" s="137"/>
      <c r="C90" s="138"/>
      <c r="D90" s="139"/>
      <c r="E90" s="140"/>
      <c r="F90" s="141"/>
      <c r="G90" s="142"/>
      <c r="H90" s="143"/>
      <c r="I90" s="6"/>
    </row>
    <row r="91" spans="1:9" x14ac:dyDescent="0.2">
      <c r="A91" s="136"/>
      <c r="B91" s="137"/>
      <c r="C91" s="138"/>
      <c r="D91" s="144"/>
      <c r="E91" s="140"/>
      <c r="F91" s="141"/>
      <c r="G91" s="142"/>
      <c r="H91" s="143"/>
      <c r="I91" s="6"/>
    </row>
    <row r="92" spans="1:9" x14ac:dyDescent="0.2">
      <c r="A92" s="53"/>
      <c r="B92" s="54"/>
      <c r="C92" s="55"/>
      <c r="D92" s="52"/>
      <c r="E92" s="56"/>
      <c r="F92" s="57"/>
      <c r="G92" s="79"/>
      <c r="H92" s="76"/>
      <c r="I92" s="6"/>
    </row>
    <row r="93" spans="1:9" x14ac:dyDescent="0.2">
      <c r="A93" s="128">
        <v>21</v>
      </c>
      <c r="B93" s="129"/>
      <c r="C93" s="130"/>
      <c r="D93" s="131" t="s">
        <v>66</v>
      </c>
      <c r="E93" s="132" t="s">
        <v>22</v>
      </c>
      <c r="F93" s="133">
        <v>1</v>
      </c>
      <c r="G93" s="134"/>
      <c r="H93" s="135">
        <f t="shared" ref="H93" si="3">ROUND((G93*F93),2)</f>
        <v>0</v>
      </c>
      <c r="I93" s="6"/>
    </row>
    <row r="94" spans="1:9" x14ac:dyDescent="0.2">
      <c r="A94" s="136"/>
      <c r="B94" s="137"/>
      <c r="C94" s="138"/>
      <c r="D94" s="139"/>
      <c r="E94" s="140"/>
      <c r="F94" s="141"/>
      <c r="G94" s="142"/>
      <c r="H94" s="143"/>
      <c r="I94" s="6"/>
    </row>
    <row r="95" spans="1:9" x14ac:dyDescent="0.2">
      <c r="A95" s="136"/>
      <c r="B95" s="137"/>
      <c r="C95" s="138"/>
      <c r="D95" s="144"/>
      <c r="E95" s="140"/>
      <c r="F95" s="141"/>
      <c r="G95" s="142"/>
      <c r="H95" s="143"/>
      <c r="I95" s="6"/>
    </row>
    <row r="96" spans="1:9" x14ac:dyDescent="0.2">
      <c r="A96" s="53"/>
      <c r="B96" s="54"/>
      <c r="C96" s="55"/>
      <c r="D96" s="52"/>
      <c r="E96" s="56"/>
      <c r="F96" s="57"/>
      <c r="G96" s="79"/>
      <c r="H96" s="76"/>
      <c r="I96" s="6"/>
    </row>
    <row r="97" spans="1:9" x14ac:dyDescent="0.2">
      <c r="A97" s="34">
        <v>22</v>
      </c>
      <c r="B97" s="35"/>
      <c r="C97" s="36"/>
      <c r="D97" s="37" t="s">
        <v>36</v>
      </c>
      <c r="E97" s="38" t="s">
        <v>22</v>
      </c>
      <c r="F97" s="39">
        <v>1</v>
      </c>
      <c r="G97" s="93"/>
      <c r="H97" s="92">
        <f>ROUND((G97*F97),2)</f>
        <v>0</v>
      </c>
      <c r="I97" s="6"/>
    </row>
    <row r="98" spans="1:9" x14ac:dyDescent="0.2">
      <c r="A98" s="40"/>
      <c r="B98" s="41"/>
      <c r="C98" s="42"/>
      <c r="D98" s="43"/>
      <c r="E98" s="44"/>
      <c r="F98" s="45"/>
      <c r="G98" s="88"/>
      <c r="H98" s="90"/>
      <c r="I98" s="6"/>
    </row>
    <row r="99" spans="1:9" x14ac:dyDescent="0.2">
      <c r="A99" s="40"/>
      <c r="B99" s="41"/>
      <c r="C99" s="42"/>
      <c r="D99" s="46"/>
      <c r="E99" s="44"/>
      <c r="F99" s="45"/>
      <c r="G99" s="88"/>
      <c r="H99" s="90"/>
      <c r="I99" s="6"/>
    </row>
    <row r="100" spans="1:9" x14ac:dyDescent="0.2">
      <c r="A100" s="47"/>
      <c r="B100" s="48"/>
      <c r="C100" s="49"/>
      <c r="D100" s="52" t="s">
        <v>39</v>
      </c>
      <c r="E100" s="50"/>
      <c r="F100" s="51"/>
      <c r="G100" s="85"/>
      <c r="H100" s="78"/>
      <c r="I100" s="6"/>
    </row>
    <row r="101" spans="1:9" x14ac:dyDescent="0.2">
      <c r="A101" s="128">
        <v>23</v>
      </c>
      <c r="B101" s="129"/>
      <c r="C101" s="130"/>
      <c r="D101" s="131" t="s">
        <v>68</v>
      </c>
      <c r="E101" s="132" t="s">
        <v>22</v>
      </c>
      <c r="F101" s="133">
        <v>1</v>
      </c>
      <c r="G101" s="134"/>
      <c r="H101" s="135">
        <f t="shared" ref="H101" si="4">ROUND((G101*F101),2)</f>
        <v>0</v>
      </c>
      <c r="I101" s="6"/>
    </row>
    <row r="102" spans="1:9" x14ac:dyDescent="0.2">
      <c r="A102" s="136"/>
      <c r="B102" s="137"/>
      <c r="C102" s="138"/>
      <c r="D102" s="139"/>
      <c r="E102" s="140"/>
      <c r="F102" s="141"/>
      <c r="G102" s="142"/>
      <c r="H102" s="143"/>
      <c r="I102" s="6"/>
    </row>
    <row r="103" spans="1:9" x14ac:dyDescent="0.2">
      <c r="A103" s="136"/>
      <c r="B103" s="137"/>
      <c r="C103" s="138"/>
      <c r="D103" s="144"/>
      <c r="E103" s="140"/>
      <c r="F103" s="141"/>
      <c r="G103" s="142"/>
      <c r="H103" s="143"/>
      <c r="I103" s="6"/>
    </row>
    <row r="104" spans="1:9" x14ac:dyDescent="0.2">
      <c r="A104" s="53"/>
      <c r="B104" s="54"/>
      <c r="C104" s="55"/>
      <c r="D104" s="52" t="s">
        <v>67</v>
      </c>
      <c r="E104" s="56"/>
      <c r="F104" s="57"/>
      <c r="G104" s="79"/>
      <c r="H104" s="76"/>
      <c r="I104" s="6"/>
    </row>
    <row r="105" spans="1:9" x14ac:dyDescent="0.2">
      <c r="A105" s="128">
        <v>24</v>
      </c>
      <c r="B105" s="129"/>
      <c r="C105" s="130"/>
      <c r="D105" s="131" t="s">
        <v>70</v>
      </c>
      <c r="E105" s="132" t="s">
        <v>22</v>
      </c>
      <c r="F105" s="133">
        <v>1</v>
      </c>
      <c r="G105" s="134"/>
      <c r="H105" s="135">
        <f t="shared" ref="H105" si="5">ROUND((G105*F105),2)</f>
        <v>0</v>
      </c>
      <c r="I105" s="6"/>
    </row>
    <row r="106" spans="1:9" x14ac:dyDescent="0.2">
      <c r="A106" s="136"/>
      <c r="B106" s="137"/>
      <c r="C106" s="138"/>
      <c r="D106" s="139"/>
      <c r="E106" s="140"/>
      <c r="F106" s="141"/>
      <c r="G106" s="142"/>
      <c r="H106" s="143"/>
      <c r="I106" s="6"/>
    </row>
    <row r="107" spans="1:9" x14ac:dyDescent="0.2">
      <c r="A107" s="136"/>
      <c r="B107" s="137"/>
      <c r="C107" s="138"/>
      <c r="D107" s="144"/>
      <c r="E107" s="140"/>
      <c r="F107" s="141"/>
      <c r="G107" s="142"/>
      <c r="H107" s="143"/>
      <c r="I107" s="6"/>
    </row>
    <row r="108" spans="1:9" x14ac:dyDescent="0.2">
      <c r="A108" s="53"/>
      <c r="B108" s="54"/>
      <c r="C108" s="55"/>
      <c r="D108" s="52" t="s">
        <v>71</v>
      </c>
      <c r="E108" s="56"/>
      <c r="F108" s="57"/>
      <c r="G108" s="79"/>
      <c r="H108" s="76"/>
      <c r="I108" s="6"/>
    </row>
    <row r="109" spans="1:9" x14ac:dyDescent="0.2">
      <c r="A109" s="128">
        <v>25</v>
      </c>
      <c r="B109" s="129"/>
      <c r="C109" s="130"/>
      <c r="D109" s="131" t="s">
        <v>72</v>
      </c>
      <c r="E109" s="132" t="s">
        <v>22</v>
      </c>
      <c r="F109" s="133">
        <v>1</v>
      </c>
      <c r="G109" s="134"/>
      <c r="H109" s="135">
        <f t="shared" ref="H109" si="6">ROUND((G109*F109),2)</f>
        <v>0</v>
      </c>
      <c r="I109" s="6"/>
    </row>
    <row r="110" spans="1:9" x14ac:dyDescent="0.2">
      <c r="A110" s="136"/>
      <c r="B110" s="137"/>
      <c r="C110" s="138"/>
      <c r="D110" s="139"/>
      <c r="E110" s="140"/>
      <c r="F110" s="141"/>
      <c r="G110" s="142"/>
      <c r="H110" s="143"/>
      <c r="I110" s="6"/>
    </row>
    <row r="111" spans="1:9" x14ac:dyDescent="0.2">
      <c r="A111" s="136"/>
      <c r="B111" s="137"/>
      <c r="C111" s="138"/>
      <c r="D111" s="144"/>
      <c r="E111" s="140"/>
      <c r="F111" s="141"/>
      <c r="G111" s="142"/>
      <c r="H111" s="143"/>
      <c r="I111" s="6"/>
    </row>
    <row r="112" spans="1:9" x14ac:dyDescent="0.2">
      <c r="A112" s="53"/>
      <c r="B112" s="54"/>
      <c r="C112" s="55"/>
      <c r="D112" s="154" t="s">
        <v>73</v>
      </c>
      <c r="E112" s="56"/>
      <c r="F112" s="57"/>
      <c r="G112" s="79"/>
      <c r="H112" s="76"/>
      <c r="I112" s="6"/>
    </row>
    <row r="113" spans="1:9" x14ac:dyDescent="0.2">
      <c r="A113" s="15">
        <v>26</v>
      </c>
      <c r="B113" s="16"/>
      <c r="C113" s="17"/>
      <c r="D113" s="18" t="s">
        <v>74</v>
      </c>
      <c r="E113" s="19" t="s">
        <v>22</v>
      </c>
      <c r="F113" s="20">
        <v>1</v>
      </c>
      <c r="G113" s="75"/>
      <c r="H113" s="74">
        <f t="shared" ref="H113" si="7">ROUND((G113*F113),2)</f>
        <v>0</v>
      </c>
      <c r="I113" s="6"/>
    </row>
    <row r="114" spans="1:9" ht="72" x14ac:dyDescent="0.2">
      <c r="A114" s="21"/>
      <c r="B114" s="22"/>
      <c r="C114" s="23"/>
      <c r="D114" s="24" t="s">
        <v>94</v>
      </c>
      <c r="E114" s="25"/>
      <c r="F114" s="26"/>
      <c r="G114" s="73"/>
      <c r="H114" s="71"/>
      <c r="I114" s="6"/>
    </row>
    <row r="115" spans="1:9" x14ac:dyDescent="0.2">
      <c r="A115" s="21"/>
      <c r="B115" s="22"/>
      <c r="C115" s="23"/>
      <c r="D115" s="155" t="s">
        <v>48</v>
      </c>
      <c r="E115" s="25"/>
      <c r="F115" s="26"/>
      <c r="G115" s="73"/>
      <c r="H115" s="71"/>
      <c r="I115" s="6"/>
    </row>
    <row r="116" spans="1:9" x14ac:dyDescent="0.2">
      <c r="A116" s="28"/>
      <c r="B116" s="29"/>
      <c r="C116" s="30"/>
      <c r="D116" s="157" t="s">
        <v>97</v>
      </c>
      <c r="E116" s="32"/>
      <c r="F116" s="33"/>
      <c r="G116" s="70"/>
      <c r="H116" s="80"/>
      <c r="I116" s="6"/>
    </row>
    <row r="117" spans="1:9" x14ac:dyDescent="0.2">
      <c r="A117" s="34">
        <v>27</v>
      </c>
      <c r="B117" s="35"/>
      <c r="C117" s="36"/>
      <c r="D117" s="37" t="s">
        <v>51</v>
      </c>
      <c r="E117" s="38" t="s">
        <v>22</v>
      </c>
      <c r="F117" s="39">
        <v>1</v>
      </c>
      <c r="G117" s="93"/>
      <c r="H117" s="92">
        <f>ROUND((G117*F117),2)</f>
        <v>0</v>
      </c>
      <c r="I117" s="6"/>
    </row>
    <row r="118" spans="1:9" x14ac:dyDescent="0.2">
      <c r="A118" s="40"/>
      <c r="B118" s="41"/>
      <c r="C118" s="42"/>
      <c r="D118" s="43" t="s">
        <v>38</v>
      </c>
      <c r="E118" s="44"/>
      <c r="F118" s="45"/>
      <c r="G118" s="88"/>
      <c r="H118" s="90"/>
      <c r="I118" s="6"/>
    </row>
    <row r="119" spans="1:9" x14ac:dyDescent="0.2">
      <c r="A119" s="40"/>
      <c r="B119" s="41"/>
      <c r="C119" s="42"/>
      <c r="D119" s="46" t="s">
        <v>37</v>
      </c>
      <c r="E119" s="44"/>
      <c r="F119" s="45"/>
      <c r="G119" s="88"/>
      <c r="H119" s="90"/>
      <c r="I119" s="6"/>
    </row>
    <row r="120" spans="1:9" x14ac:dyDescent="0.2">
      <c r="A120" s="47"/>
      <c r="B120" s="48"/>
      <c r="C120" s="49"/>
      <c r="D120" s="52" t="s">
        <v>75</v>
      </c>
      <c r="E120" s="50"/>
      <c r="F120" s="51"/>
      <c r="G120" s="85"/>
      <c r="H120" s="78"/>
      <c r="I120" s="6"/>
    </row>
    <row r="121" spans="1:9" x14ac:dyDescent="0.2">
      <c r="A121" s="15">
        <v>28</v>
      </c>
      <c r="B121" s="16"/>
      <c r="C121" s="17"/>
      <c r="D121" s="18" t="s">
        <v>76</v>
      </c>
      <c r="E121" s="19" t="s">
        <v>22</v>
      </c>
      <c r="F121" s="20">
        <v>1</v>
      </c>
      <c r="G121" s="75"/>
      <c r="H121" s="74">
        <f>ROUND((G121*F121),2)</f>
        <v>0</v>
      </c>
      <c r="I121" s="6"/>
    </row>
    <row r="122" spans="1:9" ht="84" x14ac:dyDescent="0.2">
      <c r="A122" s="21"/>
      <c r="B122" s="22"/>
      <c r="C122" s="23"/>
      <c r="D122" s="24" t="s">
        <v>95</v>
      </c>
      <c r="E122" s="25"/>
      <c r="F122" s="26"/>
      <c r="G122" s="73"/>
      <c r="H122" s="71"/>
      <c r="I122" s="6"/>
    </row>
    <row r="123" spans="1:9" x14ac:dyDescent="0.2">
      <c r="A123" s="21"/>
      <c r="B123" s="22"/>
      <c r="C123" s="23"/>
      <c r="D123" s="155" t="s">
        <v>88</v>
      </c>
      <c r="E123" s="25"/>
      <c r="F123" s="26"/>
      <c r="G123" s="73"/>
      <c r="H123" s="71"/>
      <c r="I123" s="6"/>
    </row>
    <row r="124" spans="1:9" x14ac:dyDescent="0.2">
      <c r="A124" s="28"/>
      <c r="B124" s="29"/>
      <c r="C124" s="30"/>
      <c r="D124" s="31" t="s">
        <v>44</v>
      </c>
      <c r="E124" s="32"/>
      <c r="F124" s="33"/>
      <c r="G124" s="70"/>
      <c r="H124" s="80"/>
      <c r="I124" s="6"/>
    </row>
    <row r="125" spans="1:9" x14ac:dyDescent="0.2">
      <c r="A125" s="58">
        <v>29</v>
      </c>
      <c r="B125" s="59"/>
      <c r="C125" s="60"/>
      <c r="D125" s="61" t="s">
        <v>63</v>
      </c>
      <c r="E125" s="62" t="s">
        <v>22</v>
      </c>
      <c r="F125" s="63">
        <v>1</v>
      </c>
      <c r="G125" s="89"/>
      <c r="H125" s="72">
        <f>ROUND((G125*F125),2)</f>
        <v>0</v>
      </c>
      <c r="I125" s="6"/>
    </row>
    <row r="126" spans="1:9" x14ac:dyDescent="0.2">
      <c r="A126" s="64"/>
      <c r="B126" s="65"/>
      <c r="C126" s="66"/>
      <c r="D126" s="67" t="s">
        <v>64</v>
      </c>
      <c r="E126" s="68"/>
      <c r="F126" s="69"/>
      <c r="G126" s="94"/>
      <c r="H126" s="91"/>
      <c r="I126" s="6"/>
    </row>
    <row r="127" spans="1:9" x14ac:dyDescent="0.2">
      <c r="A127" s="40"/>
      <c r="B127" s="41"/>
      <c r="C127" s="42"/>
      <c r="D127" s="46"/>
      <c r="E127" s="44"/>
      <c r="F127" s="45"/>
      <c r="G127" s="88"/>
      <c r="H127" s="90"/>
      <c r="I127" s="6"/>
    </row>
    <row r="128" spans="1:9" x14ac:dyDescent="0.2">
      <c r="A128" s="47"/>
      <c r="B128" s="48"/>
      <c r="C128" s="49"/>
      <c r="D128" s="154" t="s">
        <v>73</v>
      </c>
      <c r="E128" s="50"/>
      <c r="F128" s="51"/>
      <c r="G128" s="85"/>
      <c r="H128" s="78"/>
      <c r="I128" s="6"/>
    </row>
    <row r="129" spans="1:16" x14ac:dyDescent="0.2">
      <c r="A129" s="128">
        <v>30</v>
      </c>
      <c r="B129" s="129"/>
      <c r="C129" s="130"/>
      <c r="D129" s="131" t="s">
        <v>77</v>
      </c>
      <c r="E129" s="132" t="s">
        <v>22</v>
      </c>
      <c r="F129" s="133">
        <v>1</v>
      </c>
      <c r="G129" s="134"/>
      <c r="H129" s="135">
        <f t="shared" ref="H129" si="8">ROUND((G129*F129),2)</f>
        <v>0</v>
      </c>
      <c r="I129" s="6"/>
    </row>
    <row r="130" spans="1:16" x14ac:dyDescent="0.2">
      <c r="A130" s="136"/>
      <c r="B130" s="137"/>
      <c r="C130" s="138"/>
      <c r="D130" s="139"/>
      <c r="E130" s="140"/>
      <c r="F130" s="141"/>
      <c r="G130" s="142"/>
      <c r="H130" s="143"/>
      <c r="I130" s="6"/>
    </row>
    <row r="131" spans="1:16" x14ac:dyDescent="0.2">
      <c r="A131" s="136"/>
      <c r="B131" s="137"/>
      <c r="C131" s="138"/>
      <c r="D131" s="144"/>
      <c r="E131" s="140"/>
      <c r="F131" s="141"/>
      <c r="G131" s="142"/>
      <c r="H131" s="143"/>
      <c r="I131" s="6"/>
    </row>
    <row r="132" spans="1:16" x14ac:dyDescent="0.2">
      <c r="A132" s="53"/>
      <c r="B132" s="54"/>
      <c r="C132" s="55"/>
      <c r="D132" s="52"/>
      <c r="E132" s="56"/>
      <c r="F132" s="57"/>
      <c r="G132" s="79"/>
      <c r="H132" s="76"/>
      <c r="I132" s="6"/>
    </row>
    <row r="133" spans="1:16" x14ac:dyDescent="0.2">
      <c r="A133" s="146"/>
      <c r="B133" s="147"/>
      <c r="C133" s="148"/>
      <c r="D133" s="149"/>
      <c r="E133" s="150"/>
      <c r="F133" s="151"/>
      <c r="G133" s="152"/>
      <c r="H133" s="153"/>
      <c r="I133" s="6"/>
    </row>
    <row r="134" spans="1:16" x14ac:dyDescent="0.2">
      <c r="A134" s="96" t="s">
        <v>26</v>
      </c>
      <c r="B134" s="97"/>
      <c r="C134" s="98"/>
      <c r="D134" s="99" t="s">
        <v>27</v>
      </c>
      <c r="E134" s="100" t="s">
        <v>28</v>
      </c>
      <c r="F134" s="101">
        <v>1</v>
      </c>
      <c r="G134" s="145"/>
      <c r="H134" s="102">
        <f>ROUND((G134*F134),2)</f>
        <v>0</v>
      </c>
    </row>
    <row r="135" spans="1:16" x14ac:dyDescent="0.2">
      <c r="A135" s="12"/>
      <c r="B135" s="12"/>
      <c r="C135" s="12"/>
      <c r="D135" s="13"/>
      <c r="E135" s="12"/>
      <c r="F135" s="12"/>
      <c r="G135" s="14"/>
      <c r="H135" s="14"/>
    </row>
    <row r="136" spans="1:16" x14ac:dyDescent="0.2">
      <c r="A136" s="87" t="s">
        <v>31</v>
      </c>
      <c r="B136" s="86"/>
      <c r="C136" s="86"/>
      <c r="D136" s="84"/>
      <c r="E136" s="86"/>
      <c r="F136" s="86"/>
      <c r="G136" s="77"/>
      <c r="H136" s="95">
        <f>SUM(H13:H134)</f>
        <v>0</v>
      </c>
      <c r="I136" s="7"/>
      <c r="J136" s="7"/>
      <c r="K136" s="7"/>
      <c r="L136" s="7"/>
      <c r="P136" s="1" t="e">
        <f>SUM(#REF!)</f>
        <v>#REF!</v>
      </c>
    </row>
    <row r="137" spans="1:16" ht="13.5" thickBot="1" x14ac:dyDescent="0.25">
      <c r="A137" s="12"/>
      <c r="B137" s="12"/>
      <c r="C137" s="12"/>
      <c r="D137" s="12"/>
      <c r="E137" s="12"/>
      <c r="F137" s="12"/>
      <c r="G137" s="14"/>
      <c r="H137" s="14"/>
    </row>
    <row r="138" spans="1:16" ht="24.95" customHeight="1" thickTop="1" x14ac:dyDescent="0.2">
      <c r="A138" s="163" t="s">
        <v>24</v>
      </c>
      <c r="B138" s="161" t="s">
        <v>58</v>
      </c>
      <c r="C138" s="161"/>
      <c r="D138" s="161"/>
      <c r="E138" s="161"/>
      <c r="F138" s="161"/>
      <c r="G138" s="161"/>
      <c r="H138" s="162"/>
    </row>
    <row r="139" spans="1:16" ht="13.5" thickBot="1" x14ac:dyDescent="0.25">
      <c r="A139" s="164"/>
      <c r="B139" s="165" t="s">
        <v>42</v>
      </c>
      <c r="C139" s="166"/>
      <c r="D139" s="166"/>
      <c r="E139" s="166"/>
      <c r="F139" s="166"/>
      <c r="G139" s="166"/>
      <c r="H139" s="167"/>
    </row>
    <row r="140" spans="1:16" ht="13.5" thickTop="1" x14ac:dyDescent="0.2"/>
  </sheetData>
  <sheetProtection formatColumns="0"/>
  <mergeCells count="12">
    <mergeCell ref="K9:L9"/>
    <mergeCell ref="A9:A10"/>
    <mergeCell ref="B9:B10"/>
    <mergeCell ref="C9:C10"/>
    <mergeCell ref="D9:D10"/>
    <mergeCell ref="E9:E10"/>
    <mergeCell ref="F9:F10"/>
    <mergeCell ref="B138:H138"/>
    <mergeCell ref="A138:A139"/>
    <mergeCell ref="B139:H139"/>
    <mergeCell ref="G9:H9"/>
    <mergeCell ref="I9:J9"/>
  </mergeCells>
  <pageMargins left="0.47244094488188981" right="0.47244094488188981" top="0.86614173228346458" bottom="0.47244094488188981" header="0.51181102362204722" footer="0.39370078740157483"/>
  <pageSetup paperSize="9" orientation="landscape" horizontalDpi="4294967293" verticalDpi="4294967293" r:id="rId1"/>
  <headerFooter>
    <oddFooter>&amp;L&amp;8&amp;K01+047 06/2024&amp;C&amp;8&amp;K01+041Výkaz výměr&amp;R&amp;8&amp;K01+042Strana &amp;P/&amp;N</oddFooter>
  </headerFooter>
  <rowBreaks count="6" manualBreakCount="6">
    <brk id="28" max="16383" man="1"/>
    <brk id="40" max="16383" man="1"/>
    <brk id="52" max="16383" man="1"/>
    <brk id="72" max="16383" man="1"/>
    <brk id="96" max="16383" man="1"/>
    <brk id="1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701_D14a</vt:lpstr>
      <vt:lpstr>'701_D14a'!Názvy_tisku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Sobotka Milan</dc:creator>
  <cp:lastModifiedBy>Michal Bouda</cp:lastModifiedBy>
  <cp:lastPrinted>2024-06-23T18:56:39Z</cp:lastPrinted>
  <dcterms:created xsi:type="dcterms:W3CDTF">2014-06-13T13:42:29Z</dcterms:created>
  <dcterms:modified xsi:type="dcterms:W3CDTF">2024-07-14T10:47:25Z</dcterms:modified>
</cp:coreProperties>
</file>